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mercial Team\IA Contracts\IA2063 Homecare\000 2022-23 RE-OPENING\15 ITT Documents Prep\"/>
    </mc:Choice>
  </mc:AlternateContent>
  <xr:revisionPtr revIDLastSave="0" documentId="13_ncr:1_{330550B1-DB79-44B4-B9B6-F42DA929F89E}" xr6:coauthVersionLast="47" xr6:coauthVersionMax="47" xr10:uidLastSave="{00000000-0000-0000-0000-000000000000}"/>
  <bookViews>
    <workbookView xWindow="20370" yWindow="-120" windowWidth="19440" windowHeight="15000" xr2:uid="{E763A05E-FC08-4E4F-9F77-3754A7676735}"/>
  </bookViews>
  <sheets>
    <sheet name="LOT A" sheetId="1" r:id="rId1"/>
    <sheet name="LOT B" sheetId="3" r:id="rId2"/>
    <sheet name="LOT C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E25" i="3"/>
  <c r="F25" i="3"/>
  <c r="G25" i="3"/>
  <c r="H25" i="3"/>
  <c r="I25" i="3"/>
  <c r="J25" i="3"/>
  <c r="K25" i="3"/>
  <c r="L25" i="3"/>
  <c r="M25" i="3"/>
  <c r="N25" i="3"/>
  <c r="O25" i="3"/>
  <c r="P25" i="3"/>
  <c r="P25" i="2"/>
  <c r="E25" i="2"/>
  <c r="F25" i="2"/>
  <c r="G25" i="2"/>
  <c r="H25" i="2"/>
  <c r="I25" i="2"/>
  <c r="J25" i="2"/>
  <c r="K25" i="2"/>
  <c r="L25" i="2"/>
  <c r="M25" i="2"/>
  <c r="N25" i="2"/>
  <c r="O25" i="2"/>
</calcChain>
</file>

<file path=xl/sharedStrings.xml><?xml version="1.0" encoding="utf-8"?>
<sst xmlns="http://schemas.openxmlformats.org/spreadsheetml/2006/main" count="567" uniqueCount="145">
  <si>
    <t>Lot A Standard Homecare including PPR</t>
  </si>
  <si>
    <t>Lot B Non Standard Homecare</t>
  </si>
  <si>
    <t>Lot C Home Based Respite</t>
  </si>
  <si>
    <t>A1</t>
  </si>
  <si>
    <t>A1a</t>
  </si>
  <si>
    <t>A2</t>
  </si>
  <si>
    <t>A2a</t>
  </si>
  <si>
    <t>A3</t>
  </si>
  <si>
    <t>A3a</t>
  </si>
  <si>
    <t>A4</t>
  </si>
  <si>
    <t>A4a</t>
  </si>
  <si>
    <t>A5</t>
  </si>
  <si>
    <t>A5a</t>
  </si>
  <si>
    <t>A6</t>
  </si>
  <si>
    <t>A6a</t>
  </si>
  <si>
    <t>A7</t>
  </si>
  <si>
    <t>A7a</t>
  </si>
  <si>
    <t>A8</t>
  </si>
  <si>
    <t>A8a</t>
  </si>
  <si>
    <t>A9</t>
  </si>
  <si>
    <t>A9a</t>
  </si>
  <si>
    <t>A10</t>
  </si>
  <si>
    <t>A10a</t>
  </si>
  <si>
    <t>A11</t>
  </si>
  <si>
    <t>A11a</t>
  </si>
  <si>
    <t>A12</t>
  </si>
  <si>
    <t>A12a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</si>
  <si>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</si>
  <si>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</si>
  <si>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</si>
  <si>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</si>
  <si>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</si>
  <si>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</si>
  <si>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</si>
  <si>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</si>
  <si>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</si>
  <si>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</si>
  <si>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</si>
  <si>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</si>
  <si>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</si>
  <si>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</si>
  <si>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</si>
  <si>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</si>
  <si>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</si>
  <si>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</si>
  <si>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</si>
  <si>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</si>
  <si>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</si>
  <si>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</si>
  <si>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</si>
  <si>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</si>
  <si>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X</t>
  </si>
  <si>
    <t xml:space="preserve"> </t>
  </si>
  <si>
    <t>Care Promise Ltd</t>
  </si>
  <si>
    <t>Caring Hands (Domiciliary Care) Ltd</t>
  </si>
  <si>
    <t xml:space="preserve">Chase Care and Support </t>
  </si>
  <si>
    <t xml:space="preserve">Cherishes 811 CIC </t>
  </si>
  <si>
    <t>Empowerment Care Ltd</t>
  </si>
  <si>
    <t>Geocare Care Services Ltd</t>
  </si>
  <si>
    <t>Hills Angel Homecare</t>
  </si>
  <si>
    <t>Jaika Healthcare Ltd</t>
  </si>
  <si>
    <t>Loving Arms Care &amp; Support</t>
  </si>
  <si>
    <t xml:space="preserve">Rainbow Care Solutions </t>
  </si>
  <si>
    <t>Starcare Ltd</t>
  </si>
  <si>
    <t>The Recruitment Partnership T/A Total Care UK</t>
  </si>
  <si>
    <t>Universal Care Ltd</t>
  </si>
  <si>
    <t>Zion Care Services T/A Zion Healthcare</t>
  </si>
  <si>
    <t>Supplier Name</t>
  </si>
  <si>
    <t>Supplier Address</t>
  </si>
  <si>
    <t>SME</t>
  </si>
  <si>
    <t xml:space="preserve">Contract Zone 1 </t>
  </si>
  <si>
    <t>PPR Contract Zone 1</t>
  </si>
  <si>
    <t xml:space="preserve">Contract Zone 2 </t>
  </si>
  <si>
    <t>PPR Contract Zone 2</t>
  </si>
  <si>
    <t>Contract Zone 3</t>
  </si>
  <si>
    <t>PPR Contract Zone 3</t>
  </si>
  <si>
    <t>Contract Zone 4</t>
  </si>
  <si>
    <t>PPR Contract Zone 4</t>
  </si>
  <si>
    <t>Contract Zone 5</t>
  </si>
  <si>
    <t>PPR Contract Zone 5</t>
  </si>
  <si>
    <t>Contract Zone 6</t>
  </si>
  <si>
    <t>PPR Contract Zone 6</t>
  </si>
  <si>
    <t>Contract Zone 7</t>
  </si>
  <si>
    <t>PPR Contract Zone 7</t>
  </si>
  <si>
    <t>Contract Zone 8</t>
  </si>
  <si>
    <t>PPR Contract Zone 8</t>
  </si>
  <si>
    <t>Contract Zone 9</t>
  </si>
  <si>
    <t>PPR Contract Zone 9</t>
  </si>
  <si>
    <t>Contract Zone 10</t>
  </si>
  <si>
    <t>PPR Contract Zone 10</t>
  </si>
  <si>
    <t>Contract Zone 11</t>
  </si>
  <si>
    <t>PPR Contract Zone 11</t>
  </si>
  <si>
    <t>Contract Zone 12</t>
  </si>
  <si>
    <t>PPR Contract Zone 12</t>
  </si>
  <si>
    <t>Non Standard Contract Zone 1</t>
  </si>
  <si>
    <t>Non Standard Contract Zone 2</t>
  </si>
  <si>
    <t>Non Standard Contract Zone 3</t>
  </si>
  <si>
    <t>Non Standard Contract Zone 4</t>
  </si>
  <si>
    <t>Non Standard Contract Zone 5</t>
  </si>
  <si>
    <t>Non Standard Contract Zone 6</t>
  </si>
  <si>
    <t>Non Standard Contract Zone 7</t>
  </si>
  <si>
    <t>Non Standard Contract Zone 8</t>
  </si>
  <si>
    <t>Non Standard Contract Zone 9</t>
  </si>
  <si>
    <t>Non Standard Contract Zone 10</t>
  </si>
  <si>
    <t>Non Standard Contract Zone 11</t>
  </si>
  <si>
    <t>Non Standard Contract Zone 12</t>
  </si>
  <si>
    <t>Carers Respite Contract Zone 1</t>
  </si>
  <si>
    <t>Carers Respite Contract Zone 2</t>
  </si>
  <si>
    <t>Carers Respite Contract Zone 3</t>
  </si>
  <si>
    <t>Carers Respite Contract Zone 4</t>
  </si>
  <si>
    <t>Carers Respite Contract Zone 5</t>
  </si>
  <si>
    <t>Carers Respite Contract Zone 6</t>
  </si>
  <si>
    <t>Carers Respite Contract Zone 7</t>
  </si>
  <si>
    <t>Carers Respite Contract Zone 8</t>
  </si>
  <si>
    <t>Carers Respite Contract Zone 9</t>
  </si>
  <si>
    <t>Carers Respite Contract Zone 10</t>
  </si>
  <si>
    <t>Carers Respite Contract Zone 11</t>
  </si>
  <si>
    <t>Carers Respite Contract Zone 12</t>
  </si>
  <si>
    <t>IA2063 Platform Agreement Awards 13th July 2021</t>
  </si>
  <si>
    <t>JN Community Care Limited
T/A Blessed Hearts Home Care</t>
  </si>
  <si>
    <t>57Constantine Way, Bilston,WV14 8GX</t>
  </si>
  <si>
    <t>Care Avenues Ltd</t>
  </si>
  <si>
    <t>1325 Stratford Road, Hall Green, Birmingham, B28 9HH</t>
  </si>
  <si>
    <t>St Bernards House, 23 Broad Street, Stafford, ST16 2DE</t>
  </si>
  <si>
    <t>87 Market Street, Ashby De La Zouch, LE65 1AH</t>
  </si>
  <si>
    <t>Cannock Chase Enterprise Centre, Walkers Rise, Hednesford, WS12 0QU</t>
  </si>
  <si>
    <t>4 Parkside Court, Greenhough Road, LICHFIELD, Staffordshire, WS13 7FE</t>
  </si>
  <si>
    <t>Regus Orbit Plaza, Watling Street, Cannock,Staffordshire,WS11 0EL</t>
  </si>
  <si>
    <t>Staffordshire House, 96 Stone Road, Stafford,ST16 2RS</t>
  </si>
  <si>
    <t>Regent House, Bath Avenue, Wolverhampton, WV1 4EG</t>
  </si>
  <si>
    <t>South Staffs Freight Building, Lynn Lane, Shenstone, Lichfield, Staffordshire,WS14 0ED</t>
  </si>
  <si>
    <t>Hayward Community Care Ltd</t>
  </si>
  <si>
    <t>51 Hilltop Avenue, Gillway, Tamworth, Staffordshire,B79 8QA</t>
  </si>
  <si>
    <t>37A Anchor Road, Aldridge, Walsall, West Midlands, WS9 8PT</t>
  </si>
  <si>
    <t>30 Wilson Drive, Oldbury, Birmingham, B69 3NF</t>
  </si>
  <si>
    <t>11 The kingfisher Business Centre, Arthur Street, Lakeside, Redditch, B98 8LG</t>
  </si>
  <si>
    <t>West Wing, 17th Floor, Chiswick Tower, Chiswick High Road, London, W4 4AJ</t>
  </si>
  <si>
    <t>Unit 2 Brindley Court, Dalewood Road, Newcastle under Lyme, Staffordshire, ST5 9QA</t>
  </si>
  <si>
    <t>West Wing, 17th Floor, 389 Chiswick High Road, London,W4 4AL</t>
  </si>
  <si>
    <t>9 Waterloo Road, Wolverhampton, WV1 4DJ</t>
  </si>
  <si>
    <t>No</t>
  </si>
  <si>
    <t>Yes</t>
  </si>
  <si>
    <t>Not known</t>
  </si>
  <si>
    <t xml:space="preserve">Freedom Support Ltd </t>
  </si>
  <si>
    <t>No of suppliers per sub 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</si>
</sst>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Verdana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name val="Verdana"/>
      <family val="2"/>
    </font>
    <font>
      <b/>
      <sz val="12"/>
      <color theme="1"/>
      <name val="Verdana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5D9F1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top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center"/>
    </xf>
    <xf numFmtId="0" fontId="7" fillId="6" borderId="17" xfId="0" applyFont="1" applyFill="1" applyBorder="1" applyAlignment="1">
      <alignment textRotation="90"/>
    </xf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0" fillId="6" borderId="18" xfId="0" applyFill="1" applyBorder="1"/>
    <xf numFmtId="0" fontId="3" fillId="0" borderId="18" xfId="0" applyFont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6" borderId="20" xfId="0" applyFill="1" applyBorder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6" fillId="0" borderId="19" xfId="0" applyFont="1" applyBorder="1" applyAlignment="1">
      <alignment horizontal="center" wrapText="1"/>
    </xf>
    <xf numFmtId="0" fontId="0" fillId="6" borderId="19" xfId="0" applyFill="1" applyBorder="1" applyAlignment="1">
      <alignment wrapText="1"/>
    </xf>
    <xf numFmtId="0" fontId="0" fillId="6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9" fillId="6" borderId="18" xfId="0" applyFont="1" applyFill="1" applyBorder="1" applyAlignment="1">
      <alignment wrapText="1"/>
    </xf>
    <xf numFmtId="0" fontId="9" fillId="6" borderId="18" xfId="0" applyFont="1" applyFill="1" applyBorder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7" fillId="6" borderId="1" xfId="0" applyFont="1" applyFill="1" applyBorder="1" applyAlignment="1">
      <alignment horizontal="center" wrapText="1"/>
    </xf>
    <xf numFmtId="0" fontId="0" fillId="6" borderId="21" xfId="0" applyFill="1" applyBorder="1" applyAlignment="1">
      <alignment wrapText="1"/>
    </xf>
    <xf numFmtId="0" fontId="0" fillId="6" borderId="22" xfId="0" applyFill="1" applyBorder="1" applyAlignment="1">
      <alignment wrapText="1"/>
    </xf>
    <xf numFmtId="0" fontId="0" fillId="6" borderId="23" xfId="0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7" fillId="6" borderId="1" xfId="0" applyFont="1" applyFill="1" applyBorder="1" applyAlignment="1">
      <alignment textRotation="90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10" fillId="0" borderId="0" xfId="0" applyFont="1"/>
    <xf numFmtId="0" fontId="10" fillId="0" borderId="2" xfId="0" applyFont="1" applyBorder="1"/>
    <xf numFmtId="0" fontId="10" fillId="0" borderId="16" xfId="0" applyFont="1" applyBorder="1" applyAlignment="1">
      <alignment wrapText="1"/>
    </xf>
    <xf numFmtId="0" fontId="10" fillId="0" borderId="17" xfId="0" applyFont="1" applyBorder="1"/>
    <xf numFmtId="0" fontId="10" fillId="0" borderId="24" xfId="0" applyFont="1" applyBorder="1"/>
    <xf numFmtId="0" fontId="10" fillId="0" borderId="25" xfId="0" applyFont="1" applyBorder="1"/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10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CB24D-CF9E-4FB6-BC15-8DBACEDF6D50}">
  <dimension ref="A1:AC53"/>
  <sheetViews>
    <sheetView tabSelected="1" zoomScale="75" zoomScaleNormal="75" workbookViewId="0">
      <selection activeCell="B28" sqref="B28"/>
    </sheetView>
  </sheetViews>
  <sheetFormatPr defaultRowHeight="15" x14ac:dyDescent="0.2"/>
  <cols>
    <col min="1" max="1" width="2.8984375" bestFit="1" customWidth="1"/>
    <col min="2" max="2" width="30.19921875" bestFit="1" customWidth="1"/>
    <col min="3" max="3" width="75.3984375" bestFit="1" customWidth="1"/>
    <col min="4" max="4" width="7.5" style="56" customWidth="1"/>
    <col min="5" max="5" width="2.19921875" bestFit="1" customWidth="1"/>
    <col min="6" max="6" width="2.8984375" bestFit="1" customWidth="1"/>
    <col min="7" max="7" width="2.19921875" bestFit="1" customWidth="1"/>
    <col min="8" max="8" width="2.8984375" bestFit="1" customWidth="1"/>
    <col min="9" max="9" width="3.59765625" bestFit="1" customWidth="1"/>
    <col min="10" max="10" width="2.8984375" bestFit="1" customWidth="1"/>
    <col min="11" max="11" width="2.19921875" bestFit="1" customWidth="1"/>
    <col min="12" max="12" width="2.8984375" bestFit="1" customWidth="1"/>
    <col min="13" max="13" width="2.19921875" bestFit="1" customWidth="1"/>
    <col min="14" max="14" width="2.8984375" bestFit="1" customWidth="1"/>
    <col min="15" max="15" width="2.19921875" bestFit="1" customWidth="1"/>
    <col min="16" max="16" width="2.8984375" bestFit="1" customWidth="1"/>
    <col min="17" max="17" width="2.19921875" bestFit="1" customWidth="1"/>
    <col min="18" max="18" width="2.8984375" bestFit="1" customWidth="1"/>
    <col min="19" max="19" width="2.19921875" bestFit="1" customWidth="1"/>
    <col min="20" max="20" width="2.8984375" bestFit="1" customWidth="1"/>
    <col min="21" max="21" width="2.19921875" bestFit="1" customWidth="1"/>
    <col min="22" max="23" width="2.8984375" bestFit="1" customWidth="1"/>
    <col min="24" max="24" width="3.59765625" bestFit="1" customWidth="1"/>
    <col min="25" max="25" width="2.8984375" bestFit="1" customWidth="1"/>
    <col min="26" max="26" width="3.59765625" bestFit="1" customWidth="1"/>
    <col min="27" max="27" width="2.8984375" bestFit="1" customWidth="1"/>
    <col min="28" max="28" width="3.59765625" bestFit="1" customWidth="1"/>
  </cols>
  <sheetData>
    <row r="1" spans="1:28" ht="18.75" thickBot="1" x14ac:dyDescent="0.3">
      <c r="B1" s="67" t="s">
        <v>118</v>
      </c>
      <c r="C1" s="68"/>
    </row>
    <row r="2" spans="1:28" ht="18.75" thickBot="1" x14ac:dyDescent="0.3">
      <c r="B2" s="67" t="s">
        <v>0</v>
      </c>
      <c r="C2" s="68"/>
    </row>
    <row r="3" spans="1:28" ht="15.75" thickBot="1" x14ac:dyDescent="0.25"/>
    <row r="4" spans="1:28" ht="135.75" thickBot="1" x14ac:dyDescent="0.25">
      <c r="B4" s="25"/>
      <c r="C4" s="25"/>
      <c r="D4" s="57"/>
      <c r="E4" s="35" t="s">
        <v>70</v>
      </c>
      <c r="F4" s="35" t="s">
        <v>71</v>
      </c>
      <c r="G4" s="35" t="s">
        <v>72</v>
      </c>
      <c r="H4" s="35" t="s">
        <v>73</v>
      </c>
      <c r="I4" s="35" t="s">
        <v>74</v>
      </c>
      <c r="J4" s="35" t="s">
        <v>75</v>
      </c>
      <c r="K4" s="35" t="s">
        <v>76</v>
      </c>
      <c r="L4" s="35" t="s">
        <v>77</v>
      </c>
      <c r="M4" s="35" t="s">
        <v>78</v>
      </c>
      <c r="N4" s="35" t="s">
        <v>79</v>
      </c>
      <c r="O4" s="35" t="s">
        <v>80</v>
      </c>
      <c r="P4" s="35" t="s">
        <v>81</v>
      </c>
      <c r="Q4" s="35" t="s">
        <v>82</v>
      </c>
      <c r="R4" s="35" t="s">
        <v>83</v>
      </c>
      <c r="S4" s="35" t="s">
        <v>84</v>
      </c>
      <c r="T4" s="35" t="s">
        <v>85</v>
      </c>
      <c r="U4" s="35" t="s">
        <v>86</v>
      </c>
      <c r="V4" s="35" t="s">
        <v>87</v>
      </c>
      <c r="W4" s="35" t="s">
        <v>88</v>
      </c>
      <c r="X4" s="35" t="s">
        <v>89</v>
      </c>
      <c r="Y4" s="35" t="s">
        <v>90</v>
      </c>
      <c r="Z4" s="35" t="s">
        <v>91</v>
      </c>
      <c r="AA4" s="35" t="s">
        <v>92</v>
      </c>
      <c r="AB4" s="72" t="s">
        <v>93</v>
      </c>
    </row>
    <row r="5" spans="1:28" ht="16.5" thickBot="1" x14ac:dyDescent="0.3">
      <c r="B5" s="26"/>
      <c r="C5" s="26"/>
      <c r="D5" s="58"/>
      <c r="E5" s="71" t="s">
        <v>0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70"/>
    </row>
    <row r="6" spans="1:28" ht="16.5" thickBot="1" x14ac:dyDescent="0.3">
      <c r="B6" s="33" t="s">
        <v>67</v>
      </c>
      <c r="C6" s="34" t="s">
        <v>68</v>
      </c>
      <c r="D6" s="59" t="s">
        <v>69</v>
      </c>
      <c r="E6" s="1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  <c r="O6" s="2" t="s">
        <v>13</v>
      </c>
      <c r="P6" s="2" t="s">
        <v>14</v>
      </c>
      <c r="Q6" s="2" t="s">
        <v>15</v>
      </c>
      <c r="R6" s="2" t="s">
        <v>16</v>
      </c>
      <c r="S6" s="2" t="s">
        <v>17</v>
      </c>
      <c r="T6" s="2" t="s">
        <v>18</v>
      </c>
      <c r="U6" s="2" t="s">
        <v>19</v>
      </c>
      <c r="V6" s="2" t="s">
        <v>20</v>
      </c>
      <c r="W6" s="2" t="s">
        <v>21</v>
      </c>
      <c r="X6" s="2" t="s">
        <v>22</v>
      </c>
      <c r="Y6" s="2" t="s">
        <v>23</v>
      </c>
      <c r="Z6" s="2" t="s">
        <v>24</v>
      </c>
      <c r="AA6" s="3" t="s">
        <v>25</v>
      </c>
      <c r="AB6" s="73" t="s">
        <v>26</v>
      </c>
    </row>
    <row r="7" spans="1:28" ht="25.5" x14ac:dyDescent="0.2">
      <c r="A7">
        <v>1</v>
      </c>
      <c r="B7" s="50" t="s">
        <v>119</v>
      </c>
      <c r="C7" s="51" t="s">
        <v>120</v>
      </c>
      <c r="D7" s="60" t="s">
        <v>141</v>
      </c>
      <c r="E7" s="7" t="s">
        <v>51</v>
      </c>
      <c r="F7" s="8" t="s">
        <v>51</v>
      </c>
      <c r="G7" s="8" t="s">
        <v>51</v>
      </c>
      <c r="H7" s="8" t="s">
        <v>51</v>
      </c>
      <c r="I7" s="8" t="s">
        <v>51</v>
      </c>
      <c r="J7" s="8" t="s">
        <v>51</v>
      </c>
      <c r="K7" s="8" t="s">
        <v>51</v>
      </c>
      <c r="L7" s="8"/>
      <c r="M7" s="8"/>
      <c r="N7" s="8"/>
      <c r="O7" s="8"/>
      <c r="P7" s="8" t="s">
        <v>51</v>
      </c>
      <c r="Q7" s="8" t="s">
        <v>51</v>
      </c>
      <c r="R7" s="8"/>
      <c r="S7" s="8"/>
      <c r="T7" s="8" t="s">
        <v>51</v>
      </c>
      <c r="U7" s="8" t="s">
        <v>51</v>
      </c>
      <c r="V7" s="8" t="s">
        <v>51</v>
      </c>
      <c r="W7" s="8" t="s">
        <v>51</v>
      </c>
      <c r="X7" s="8" t="s">
        <v>51</v>
      </c>
      <c r="Y7" s="8" t="s">
        <v>51</v>
      </c>
      <c r="Z7" s="8" t="s">
        <v>51</v>
      </c>
      <c r="AA7" s="8"/>
      <c r="AB7" s="45" t="s">
        <v>51</v>
      </c>
    </row>
    <row r="8" spans="1:28" ht="30" x14ac:dyDescent="0.2">
      <c r="A8">
        <v>2</v>
      </c>
      <c r="B8" s="53" t="s">
        <v>121</v>
      </c>
      <c r="C8" s="52" t="s">
        <v>122</v>
      </c>
      <c r="D8" s="61" t="s">
        <v>142</v>
      </c>
      <c r="E8" s="46" t="s">
        <v>51</v>
      </c>
      <c r="F8" s="21" t="s">
        <v>51</v>
      </c>
      <c r="G8" s="21" t="s">
        <v>51</v>
      </c>
      <c r="H8" s="21" t="s">
        <v>52</v>
      </c>
      <c r="I8" s="21" t="s">
        <v>51</v>
      </c>
      <c r="J8" s="21" t="s">
        <v>51</v>
      </c>
      <c r="K8" s="21" t="s">
        <v>51</v>
      </c>
      <c r="L8" s="21" t="s">
        <v>51</v>
      </c>
      <c r="M8" s="21" t="s">
        <v>51</v>
      </c>
      <c r="N8" s="21" t="s">
        <v>51</v>
      </c>
      <c r="O8" s="21" t="s">
        <v>51</v>
      </c>
      <c r="P8" s="21" t="s">
        <v>51</v>
      </c>
      <c r="Q8" s="21" t="s">
        <v>51</v>
      </c>
      <c r="R8" s="21" t="s">
        <v>51</v>
      </c>
      <c r="S8" s="17" t="s">
        <v>51</v>
      </c>
      <c r="T8" s="17" t="s">
        <v>51</v>
      </c>
      <c r="U8" s="17" t="s">
        <v>51</v>
      </c>
      <c r="V8" s="17" t="s">
        <v>51</v>
      </c>
      <c r="W8" s="17" t="s">
        <v>51</v>
      </c>
      <c r="X8" s="17" t="s">
        <v>51</v>
      </c>
      <c r="Y8" s="17" t="s">
        <v>51</v>
      </c>
      <c r="Z8" s="17" t="s">
        <v>51</v>
      </c>
      <c r="AA8" s="17" t="s">
        <v>51</v>
      </c>
      <c r="AB8" s="47" t="s">
        <v>51</v>
      </c>
    </row>
    <row r="9" spans="1:28" x14ac:dyDescent="0.2">
      <c r="A9">
        <v>3</v>
      </c>
      <c r="B9" s="42" t="s">
        <v>53</v>
      </c>
      <c r="C9" s="40" t="s">
        <v>123</v>
      </c>
      <c r="D9" s="61" t="s">
        <v>141</v>
      </c>
      <c r="E9" s="14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 t="s">
        <v>51</v>
      </c>
      <c r="T9" s="17"/>
      <c r="U9" s="17"/>
      <c r="V9" s="17"/>
      <c r="W9" s="17"/>
      <c r="X9" s="17"/>
      <c r="Y9" s="17"/>
      <c r="Z9" s="17"/>
      <c r="AA9" s="17"/>
      <c r="AB9" s="47"/>
    </row>
    <row r="10" spans="1:28" x14ac:dyDescent="0.2">
      <c r="A10">
        <v>4</v>
      </c>
      <c r="B10" s="41" t="s">
        <v>54</v>
      </c>
      <c r="C10" s="40" t="s">
        <v>124</v>
      </c>
      <c r="D10" s="61" t="s">
        <v>141</v>
      </c>
      <c r="E10" s="14" t="s">
        <v>51</v>
      </c>
      <c r="F10" s="17"/>
      <c r="G10" s="17" t="s">
        <v>51</v>
      </c>
      <c r="H10" s="17"/>
      <c r="I10" s="17" t="s">
        <v>51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47"/>
    </row>
    <row r="11" spans="1:28" x14ac:dyDescent="0.2">
      <c r="A11">
        <v>5</v>
      </c>
      <c r="B11" s="41" t="s">
        <v>55</v>
      </c>
      <c r="C11" s="40" t="s">
        <v>125</v>
      </c>
      <c r="D11" s="61" t="s">
        <v>141</v>
      </c>
      <c r="E11" s="14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 t="s">
        <v>51</v>
      </c>
      <c r="Z11" s="17"/>
      <c r="AA11" s="17" t="s">
        <v>51</v>
      </c>
      <c r="AB11" s="47"/>
    </row>
    <row r="12" spans="1:28" x14ac:dyDescent="0.2">
      <c r="A12">
        <v>6</v>
      </c>
      <c r="B12" s="41" t="s">
        <v>56</v>
      </c>
      <c r="C12" s="40" t="s">
        <v>126</v>
      </c>
      <c r="D12" s="61" t="s">
        <v>141</v>
      </c>
      <c r="E12" s="14"/>
      <c r="F12" s="17"/>
      <c r="G12" s="17"/>
      <c r="H12" s="17"/>
      <c r="I12" s="17" t="s">
        <v>51</v>
      </c>
      <c r="J12" s="17" t="s">
        <v>51</v>
      </c>
      <c r="K12" s="17"/>
      <c r="L12" s="17"/>
      <c r="M12" s="17"/>
      <c r="N12" s="17"/>
      <c r="O12" s="17"/>
      <c r="P12" s="17"/>
      <c r="Q12" s="17"/>
      <c r="R12" s="17"/>
      <c r="S12" s="17" t="s">
        <v>51</v>
      </c>
      <c r="T12" s="17" t="s">
        <v>51</v>
      </c>
      <c r="U12" s="17"/>
      <c r="V12" s="17"/>
      <c r="W12" s="17"/>
      <c r="X12" s="17"/>
      <c r="Y12" s="17" t="s">
        <v>51</v>
      </c>
      <c r="Z12" s="17" t="s">
        <v>51</v>
      </c>
      <c r="AA12" s="17" t="s">
        <v>51</v>
      </c>
      <c r="AB12" s="47" t="s">
        <v>51</v>
      </c>
    </row>
    <row r="13" spans="1:28" x14ac:dyDescent="0.2">
      <c r="A13">
        <v>7</v>
      </c>
      <c r="B13" s="41" t="s">
        <v>57</v>
      </c>
      <c r="C13" s="40" t="s">
        <v>127</v>
      </c>
      <c r="D13" s="61" t="s">
        <v>141</v>
      </c>
      <c r="E13" s="14" t="s">
        <v>51</v>
      </c>
      <c r="F13" s="17" t="s">
        <v>51</v>
      </c>
      <c r="G13" s="17" t="s">
        <v>51</v>
      </c>
      <c r="H13" s="17" t="s">
        <v>51</v>
      </c>
      <c r="I13" s="17" t="s">
        <v>51</v>
      </c>
      <c r="J13" s="17" t="s">
        <v>51</v>
      </c>
      <c r="K13" s="17" t="s">
        <v>51</v>
      </c>
      <c r="L13" s="17" t="s">
        <v>51</v>
      </c>
      <c r="M13" s="17" t="s">
        <v>51</v>
      </c>
      <c r="N13" s="17" t="s">
        <v>51</v>
      </c>
      <c r="O13" s="17" t="s">
        <v>51</v>
      </c>
      <c r="P13" s="17" t="s">
        <v>51</v>
      </c>
      <c r="Q13" s="17" t="s">
        <v>51</v>
      </c>
      <c r="R13" s="17" t="s">
        <v>51</v>
      </c>
      <c r="S13" s="17" t="s">
        <v>51</v>
      </c>
      <c r="T13" s="17" t="s">
        <v>51</v>
      </c>
      <c r="U13" s="17" t="s">
        <v>51</v>
      </c>
      <c r="V13" s="17" t="s">
        <v>51</v>
      </c>
      <c r="W13" s="17" t="s">
        <v>51</v>
      </c>
      <c r="X13" s="17" t="s">
        <v>51</v>
      </c>
      <c r="Y13" s="17" t="s">
        <v>51</v>
      </c>
      <c r="Z13" s="17" t="s">
        <v>51</v>
      </c>
      <c r="AA13" s="17" t="s">
        <v>51</v>
      </c>
      <c r="AB13" s="47" t="s">
        <v>51</v>
      </c>
    </row>
    <row r="14" spans="1:28" x14ac:dyDescent="0.2">
      <c r="A14">
        <v>8</v>
      </c>
      <c r="B14" s="41" t="s">
        <v>143</v>
      </c>
      <c r="C14" s="40" t="s">
        <v>128</v>
      </c>
      <c r="D14" s="61" t="s">
        <v>141</v>
      </c>
      <c r="E14" s="14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47"/>
    </row>
    <row r="15" spans="1:28" x14ac:dyDescent="0.2">
      <c r="A15">
        <v>9</v>
      </c>
      <c r="B15" s="41" t="s">
        <v>58</v>
      </c>
      <c r="C15" s="40" t="s">
        <v>129</v>
      </c>
      <c r="D15" s="61" t="s">
        <v>141</v>
      </c>
      <c r="E15" s="14"/>
      <c r="F15" s="17"/>
      <c r="G15" s="17"/>
      <c r="H15" s="17"/>
      <c r="I15" s="17" t="s">
        <v>51</v>
      </c>
      <c r="J15" s="17"/>
      <c r="K15" s="17" t="s">
        <v>51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 t="s">
        <v>51</v>
      </c>
      <c r="Z15" s="17"/>
      <c r="AA15" s="17" t="s">
        <v>51</v>
      </c>
      <c r="AB15" s="47" t="s">
        <v>51</v>
      </c>
    </row>
    <row r="16" spans="1:28" x14ac:dyDescent="0.2">
      <c r="A16">
        <v>10</v>
      </c>
      <c r="B16" s="53" t="s">
        <v>131</v>
      </c>
      <c r="C16" s="40" t="s">
        <v>130</v>
      </c>
      <c r="D16" s="61" t="s">
        <v>141</v>
      </c>
      <c r="E16" s="14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47"/>
    </row>
    <row r="17" spans="1:29" x14ac:dyDescent="0.2">
      <c r="A17">
        <v>11</v>
      </c>
      <c r="B17" s="41" t="s">
        <v>59</v>
      </c>
      <c r="C17" s="40" t="s">
        <v>132</v>
      </c>
      <c r="D17" s="61" t="s">
        <v>140</v>
      </c>
      <c r="E17" s="14" t="s">
        <v>51</v>
      </c>
      <c r="F17" s="17" t="s">
        <v>51</v>
      </c>
      <c r="G17" s="17" t="s">
        <v>51</v>
      </c>
      <c r="H17" s="17" t="s">
        <v>51</v>
      </c>
      <c r="I17" s="17" t="s">
        <v>51</v>
      </c>
      <c r="J17" s="17" t="s">
        <v>51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47"/>
    </row>
    <row r="18" spans="1:29" x14ac:dyDescent="0.2">
      <c r="A18">
        <v>12</v>
      </c>
      <c r="B18" s="41" t="s">
        <v>60</v>
      </c>
      <c r="C18" t="s">
        <v>133</v>
      </c>
      <c r="D18" s="61" t="s">
        <v>141</v>
      </c>
      <c r="E18" s="14"/>
      <c r="F18" s="17"/>
      <c r="G18" s="17" t="s">
        <v>51</v>
      </c>
      <c r="H18" s="17" t="s">
        <v>51</v>
      </c>
      <c r="I18" s="17" t="s">
        <v>51</v>
      </c>
      <c r="J18" s="17" t="s">
        <v>51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 t="s">
        <v>51</v>
      </c>
      <c r="AA18" s="17" t="s">
        <v>51</v>
      </c>
      <c r="AB18" s="47" t="s">
        <v>51</v>
      </c>
    </row>
    <row r="19" spans="1:29" x14ac:dyDescent="0.2">
      <c r="A19">
        <v>13</v>
      </c>
      <c r="B19" s="41" t="s">
        <v>61</v>
      </c>
      <c r="C19" s="40" t="s">
        <v>134</v>
      </c>
      <c r="D19" s="61" t="s">
        <v>141</v>
      </c>
      <c r="E19" s="14"/>
      <c r="F19" s="17"/>
      <c r="G19" s="17" t="s">
        <v>51</v>
      </c>
      <c r="H19" s="17"/>
      <c r="I19" s="17" t="s">
        <v>51</v>
      </c>
      <c r="J19" s="17"/>
      <c r="K19" s="17"/>
      <c r="L19" s="17"/>
      <c r="M19" s="17"/>
      <c r="N19" s="17"/>
      <c r="O19" s="17"/>
      <c r="P19" s="17"/>
      <c r="Q19" s="17"/>
      <c r="R19" s="17"/>
      <c r="S19" s="17" t="s">
        <v>51</v>
      </c>
      <c r="T19" s="17" t="s">
        <v>51</v>
      </c>
      <c r="U19" s="17"/>
      <c r="V19" s="17"/>
      <c r="W19" s="17"/>
      <c r="X19" s="17"/>
      <c r="Y19" s="17" t="s">
        <v>51</v>
      </c>
      <c r="Z19" s="17"/>
      <c r="AA19" s="17"/>
      <c r="AB19" s="47"/>
    </row>
    <row r="20" spans="1:29" x14ac:dyDescent="0.2">
      <c r="A20">
        <v>14</v>
      </c>
      <c r="B20" s="41" t="s">
        <v>62</v>
      </c>
      <c r="C20" s="40" t="s">
        <v>135</v>
      </c>
      <c r="D20" s="61" t="s">
        <v>141</v>
      </c>
      <c r="E20" s="14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 t="s">
        <v>51</v>
      </c>
      <c r="T20" s="17" t="s">
        <v>51</v>
      </c>
      <c r="U20" s="17" t="s">
        <v>51</v>
      </c>
      <c r="V20" s="17" t="s">
        <v>51</v>
      </c>
      <c r="W20" s="17" t="s">
        <v>51</v>
      </c>
      <c r="X20" s="17" t="s">
        <v>51</v>
      </c>
      <c r="Y20" s="17" t="s">
        <v>51</v>
      </c>
      <c r="Z20" s="17" t="s">
        <v>51</v>
      </c>
      <c r="AA20" s="17" t="s">
        <v>51</v>
      </c>
      <c r="AB20" s="47" t="s">
        <v>51</v>
      </c>
    </row>
    <row r="21" spans="1:29" x14ac:dyDescent="0.2">
      <c r="A21">
        <v>15</v>
      </c>
      <c r="B21" s="41" t="s">
        <v>63</v>
      </c>
      <c r="C21" s="55" t="s">
        <v>136</v>
      </c>
      <c r="D21" s="61" t="s">
        <v>140</v>
      </c>
      <c r="E21" s="14"/>
      <c r="F21" s="17"/>
      <c r="G21" s="17"/>
      <c r="H21" s="17"/>
      <c r="I21" s="17"/>
      <c r="J21" s="17"/>
      <c r="K21" s="17"/>
      <c r="L21" s="17"/>
      <c r="M21" s="17"/>
      <c r="N21" s="17"/>
      <c r="O21" s="17" t="s">
        <v>51</v>
      </c>
      <c r="P21" s="17" t="s">
        <v>51</v>
      </c>
      <c r="Q21" s="17" t="s">
        <v>51</v>
      </c>
      <c r="R21" s="17" t="s">
        <v>51</v>
      </c>
      <c r="S21" s="17"/>
      <c r="T21" s="17"/>
      <c r="U21" s="17"/>
      <c r="V21" s="17"/>
      <c r="W21" s="17"/>
      <c r="X21" s="17"/>
      <c r="Y21" s="17"/>
      <c r="Z21" s="17"/>
      <c r="AA21" s="17"/>
      <c r="AB21" s="47"/>
    </row>
    <row r="22" spans="1:29" x14ac:dyDescent="0.2">
      <c r="A22">
        <v>16</v>
      </c>
      <c r="B22" s="41" t="s">
        <v>64</v>
      </c>
      <c r="C22" s="40" t="s">
        <v>137</v>
      </c>
      <c r="D22" s="61" t="s">
        <v>141</v>
      </c>
      <c r="E22" s="14"/>
      <c r="F22" s="17"/>
      <c r="G22" s="17"/>
      <c r="H22" s="17"/>
      <c r="I22" s="17"/>
      <c r="J22" s="17"/>
      <c r="K22" s="17"/>
      <c r="L22" s="17"/>
      <c r="M22" s="17" t="s">
        <v>51</v>
      </c>
      <c r="N22" s="17" t="s">
        <v>51</v>
      </c>
      <c r="O22" s="17" t="s">
        <v>51</v>
      </c>
      <c r="P22" s="17" t="s">
        <v>51</v>
      </c>
      <c r="Q22" s="17" t="s">
        <v>51</v>
      </c>
      <c r="R22" s="17" t="s">
        <v>51</v>
      </c>
      <c r="S22" s="17" t="s">
        <v>51</v>
      </c>
      <c r="T22" s="17" t="s">
        <v>51</v>
      </c>
      <c r="U22" s="17"/>
      <c r="V22" s="17"/>
      <c r="W22" s="17"/>
      <c r="X22" s="17"/>
      <c r="Y22" s="17"/>
      <c r="Z22" s="17"/>
      <c r="AA22" s="17"/>
      <c r="AB22" s="47"/>
    </row>
    <row r="23" spans="1:29" x14ac:dyDescent="0.2">
      <c r="A23">
        <v>17</v>
      </c>
      <c r="B23" s="41" t="s">
        <v>65</v>
      </c>
      <c r="C23" s="54" t="s">
        <v>138</v>
      </c>
      <c r="D23" s="61" t="s">
        <v>140</v>
      </c>
      <c r="E23" s="14" t="s">
        <v>51</v>
      </c>
      <c r="F23" s="17" t="s">
        <v>51</v>
      </c>
      <c r="G23" s="17" t="s">
        <v>51</v>
      </c>
      <c r="H23" s="17" t="s">
        <v>51</v>
      </c>
      <c r="I23" s="17" t="s">
        <v>51</v>
      </c>
      <c r="J23" s="17" t="s">
        <v>51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 t="s">
        <v>51</v>
      </c>
      <c r="V23" s="17" t="s">
        <v>51</v>
      </c>
      <c r="W23" s="17" t="s">
        <v>51</v>
      </c>
      <c r="X23" s="17" t="s">
        <v>51</v>
      </c>
      <c r="Y23" s="17" t="s">
        <v>51</v>
      </c>
      <c r="Z23" s="17" t="s">
        <v>51</v>
      </c>
      <c r="AA23" s="17" t="s">
        <v>51</v>
      </c>
      <c r="AB23" s="47" t="s">
        <v>51</v>
      </c>
    </row>
    <row r="24" spans="1:29" ht="15.75" thickBot="1" x14ac:dyDescent="0.25">
      <c r="A24">
        <v>18</v>
      </c>
      <c r="B24" s="43" t="s">
        <v>66</v>
      </c>
      <c r="C24" s="44" t="s">
        <v>139</v>
      </c>
      <c r="D24" s="62" t="s">
        <v>141</v>
      </c>
      <c r="E24" s="90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 t="s">
        <v>51</v>
      </c>
      <c r="AA24" s="91" t="s">
        <v>51</v>
      </c>
      <c r="AB24" s="92" t="s">
        <v>51</v>
      </c>
    </row>
    <row r="25" spans="1:29" s="81" customFormat="1" ht="16.5" thickBot="1" x14ac:dyDescent="0.3">
      <c r="B25" s="77" t="s">
        <v>144</v>
      </c>
      <c r="C25" s="82"/>
      <c r="D25" s="93"/>
      <c r="E25" s="86">
        <f t="shared" ref="E25:AA25" si="0">COUNTIF(E7:E24,"x")</f>
        <v>6</v>
      </c>
      <c r="F25" s="86">
        <f t="shared" si="0"/>
        <v>5</v>
      </c>
      <c r="G25" s="86">
        <f t="shared" si="0"/>
        <v>8</v>
      </c>
      <c r="H25" s="86">
        <f t="shared" si="0"/>
        <v>5</v>
      </c>
      <c r="I25" s="86">
        <f t="shared" si="0"/>
        <v>10</v>
      </c>
      <c r="J25" s="86">
        <f t="shared" si="0"/>
        <v>7</v>
      </c>
      <c r="K25" s="86">
        <f t="shared" si="0"/>
        <v>4</v>
      </c>
      <c r="L25" s="86">
        <f t="shared" si="0"/>
        <v>2</v>
      </c>
      <c r="M25" s="86">
        <f t="shared" si="0"/>
        <v>3</v>
      </c>
      <c r="N25" s="86">
        <f t="shared" si="0"/>
        <v>3</v>
      </c>
      <c r="O25" s="86">
        <f t="shared" si="0"/>
        <v>4</v>
      </c>
      <c r="P25" s="86">
        <f t="shared" si="0"/>
        <v>5</v>
      </c>
      <c r="Q25" s="86">
        <f t="shared" si="0"/>
        <v>5</v>
      </c>
      <c r="R25" s="86">
        <f t="shared" si="0"/>
        <v>4</v>
      </c>
      <c r="S25" s="86">
        <f t="shared" si="0"/>
        <v>7</v>
      </c>
      <c r="T25" s="86">
        <f t="shared" si="0"/>
        <v>7</v>
      </c>
      <c r="U25" s="86">
        <f t="shared" si="0"/>
        <v>5</v>
      </c>
      <c r="V25" s="86">
        <f t="shared" si="0"/>
        <v>5</v>
      </c>
      <c r="W25" s="86">
        <f t="shared" si="0"/>
        <v>5</v>
      </c>
      <c r="X25" s="86">
        <f t="shared" si="0"/>
        <v>5</v>
      </c>
      <c r="Y25" s="86">
        <f t="shared" si="0"/>
        <v>9</v>
      </c>
      <c r="Z25" s="86">
        <f t="shared" si="0"/>
        <v>8</v>
      </c>
      <c r="AA25" s="86">
        <f t="shared" si="0"/>
        <v>9</v>
      </c>
      <c r="AB25" s="86">
        <f>COUNTIF(AB7:AB24,"x")</f>
        <v>9</v>
      </c>
    </row>
    <row r="26" spans="1:29" s="25" customFormat="1" x14ac:dyDescent="0.2">
      <c r="D26" s="57"/>
    </row>
    <row r="27" spans="1:29" s="25" customFormat="1" x14ac:dyDescent="0.2">
      <c r="B27" s="26"/>
      <c r="C27" s="29"/>
      <c r="D27" s="63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36"/>
    </row>
    <row r="28" spans="1:29" s="25" customFormat="1" x14ac:dyDescent="0.2">
      <c r="B28" s="27"/>
      <c r="C28" s="31"/>
      <c r="D28" s="38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6"/>
    </row>
    <row r="29" spans="1:29" s="25" customFormat="1" x14ac:dyDescent="0.2">
      <c r="B29" s="27"/>
      <c r="C29" s="31"/>
      <c r="D29" s="38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6"/>
    </row>
    <row r="30" spans="1:29" s="25" customFormat="1" x14ac:dyDescent="0.2">
      <c r="B30" s="27"/>
      <c r="C30" s="31"/>
      <c r="D30" s="38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6"/>
    </row>
    <row r="31" spans="1:29" s="25" customFormat="1" x14ac:dyDescent="0.2">
      <c r="B31" s="27"/>
      <c r="C31" s="31"/>
      <c r="D31" s="38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6"/>
    </row>
    <row r="32" spans="1:29" s="25" customFormat="1" x14ac:dyDescent="0.2">
      <c r="B32" s="27"/>
      <c r="C32" s="31"/>
      <c r="D32" s="38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6"/>
    </row>
    <row r="33" spans="2:29" s="25" customFormat="1" x14ac:dyDescent="0.2">
      <c r="B33" s="27"/>
      <c r="C33" s="31"/>
      <c r="D33" s="38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6"/>
    </row>
    <row r="34" spans="2:29" s="25" customFormat="1" x14ac:dyDescent="0.2">
      <c r="B34" s="27"/>
      <c r="C34" s="31"/>
      <c r="D34" s="38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6"/>
    </row>
    <row r="35" spans="2:29" s="25" customFormat="1" x14ac:dyDescent="0.2">
      <c r="B35" s="27"/>
      <c r="C35" s="31"/>
      <c r="D35" s="38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6"/>
    </row>
    <row r="36" spans="2:29" s="25" customFormat="1" x14ac:dyDescent="0.2">
      <c r="B36" s="27"/>
      <c r="C36" s="31"/>
      <c r="D36" s="38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7"/>
      <c r="V36" s="31"/>
      <c r="W36" s="31"/>
      <c r="X36" s="31"/>
      <c r="Y36" s="31"/>
      <c r="Z36" s="31"/>
      <c r="AA36" s="31"/>
      <c r="AB36" s="31"/>
      <c r="AC36" s="36"/>
    </row>
    <row r="37" spans="2:29" s="25" customFormat="1" x14ac:dyDescent="0.2">
      <c r="B37" s="27"/>
      <c r="C37" s="31"/>
      <c r="D37" s="38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6"/>
    </row>
    <row r="38" spans="2:29" s="25" customFormat="1" x14ac:dyDescent="0.2">
      <c r="B38" s="27"/>
      <c r="C38" s="31"/>
      <c r="D38" s="38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6"/>
    </row>
    <row r="39" spans="2:29" s="25" customFormat="1" x14ac:dyDescent="0.2">
      <c r="B39" s="28"/>
      <c r="C39" s="38"/>
      <c r="D39" s="38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6"/>
    </row>
    <row r="40" spans="2:29" s="25" customFormat="1" x14ac:dyDescent="0.2">
      <c r="B40" s="27"/>
      <c r="C40" s="31"/>
      <c r="D40" s="38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6"/>
    </row>
    <row r="41" spans="2:29" s="25" customFormat="1" x14ac:dyDescent="0.2">
      <c r="B41" s="27"/>
      <c r="C41" s="31"/>
      <c r="D41" s="38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6"/>
    </row>
    <row r="42" spans="2:29" s="25" customFormat="1" x14ac:dyDescent="0.2">
      <c r="B42" s="27"/>
      <c r="C42" s="31"/>
      <c r="D42" s="38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6"/>
    </row>
    <row r="43" spans="2:29" s="25" customFormat="1" x14ac:dyDescent="0.2">
      <c r="B43" s="27"/>
      <c r="C43" s="31"/>
      <c r="D43" s="38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6"/>
    </row>
    <row r="44" spans="2:29" s="25" customFormat="1" x14ac:dyDescent="0.2">
      <c r="B44" s="27"/>
      <c r="C44" s="31"/>
      <c r="D44" s="38"/>
      <c r="E44" s="30"/>
      <c r="F44" s="31"/>
      <c r="G44" s="31"/>
      <c r="H44" s="31"/>
      <c r="I44" s="31"/>
      <c r="J44" s="31"/>
      <c r="K44" s="30"/>
      <c r="L44" s="31"/>
      <c r="M44" s="30"/>
      <c r="N44" s="31"/>
      <c r="O44" s="30"/>
      <c r="P44" s="31"/>
      <c r="Q44" s="30"/>
      <c r="R44" s="31"/>
      <c r="S44" s="30"/>
      <c r="T44" s="31"/>
      <c r="U44" s="31"/>
      <c r="V44" s="31"/>
      <c r="W44" s="31"/>
      <c r="X44" s="31"/>
      <c r="Y44" s="31"/>
      <c r="Z44" s="31"/>
      <c r="AA44" s="31"/>
      <c r="AB44" s="31"/>
      <c r="AC44" s="36"/>
    </row>
    <row r="45" spans="2:29" s="25" customFormat="1" x14ac:dyDescent="0.2">
      <c r="C45" s="36"/>
      <c r="D45" s="64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</row>
    <row r="46" spans="2:29" s="25" customFormat="1" x14ac:dyDescent="0.2">
      <c r="B46" s="29"/>
      <c r="C46" s="29"/>
      <c r="D46" s="63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</row>
    <row r="47" spans="2:29" s="25" customFormat="1" x14ac:dyDescent="0.2">
      <c r="B47" s="30"/>
      <c r="C47" s="30"/>
      <c r="D47" s="65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</row>
    <row r="48" spans="2:29" s="25" customFormat="1" x14ac:dyDescent="0.2">
      <c r="B48" s="27"/>
      <c r="C48" s="31"/>
      <c r="D48" s="38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</row>
    <row r="49" spans="2:29" s="25" customFormat="1" x14ac:dyDescent="0.2">
      <c r="B49" s="27"/>
      <c r="C49" s="31"/>
      <c r="D49" s="38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</row>
    <row r="50" spans="2:29" s="25" customFormat="1" x14ac:dyDescent="0.2">
      <c r="B50" s="31"/>
      <c r="C50" s="31"/>
      <c r="D50" s="38"/>
    </row>
    <row r="51" spans="2:29" s="25" customFormat="1" x14ac:dyDescent="0.2">
      <c r="B51" s="32"/>
      <c r="C51" s="32"/>
      <c r="D51" s="66"/>
    </row>
    <row r="52" spans="2:29" s="25" customFormat="1" x14ac:dyDescent="0.2">
      <c r="B52" s="30"/>
      <c r="C52" s="30"/>
      <c r="D52" s="65"/>
    </row>
    <row r="53" spans="2:29" s="25" customFormat="1" x14ac:dyDescent="0.2">
      <c r="D53" s="57"/>
    </row>
  </sheetData>
  <mergeCells count="3">
    <mergeCell ref="B1:C1"/>
    <mergeCell ref="B2:C2"/>
    <mergeCell ref="E5:A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DB62E-F607-4365-ADC9-069BE02175B1}">
  <dimension ref="A1:Q53"/>
  <sheetViews>
    <sheetView zoomScale="75" zoomScaleNormal="75" workbookViewId="0">
      <selection activeCell="B25" sqref="B25"/>
    </sheetView>
  </sheetViews>
  <sheetFormatPr defaultRowHeight="15" x14ac:dyDescent="0.2"/>
  <cols>
    <col min="1" max="1" width="2.8984375" bestFit="1" customWidth="1"/>
    <col min="2" max="2" width="30.19921875" bestFit="1" customWidth="1"/>
    <col min="3" max="3" width="75.3984375" bestFit="1" customWidth="1"/>
    <col min="4" max="4" width="7.5" style="56" customWidth="1"/>
    <col min="5" max="13" width="2.296875" bestFit="1" customWidth="1"/>
    <col min="14" max="16" width="3" bestFit="1" customWidth="1"/>
  </cols>
  <sheetData>
    <row r="1" spans="1:16" ht="18.75" thickBot="1" x14ac:dyDescent="0.3">
      <c r="B1" s="67" t="s">
        <v>118</v>
      </c>
      <c r="C1" s="68"/>
    </row>
    <row r="2" spans="1:16" ht="18.75" thickBot="1" x14ac:dyDescent="0.3">
      <c r="B2" s="67" t="s">
        <v>1</v>
      </c>
      <c r="C2" s="68"/>
    </row>
    <row r="3" spans="1:16" ht="15.75" thickBot="1" x14ac:dyDescent="0.25"/>
    <row r="4" spans="1:16" ht="191.25" thickBot="1" x14ac:dyDescent="0.25">
      <c r="B4" s="25"/>
      <c r="C4" s="25"/>
      <c r="D4" s="57"/>
      <c r="E4" s="35" t="s">
        <v>94</v>
      </c>
      <c r="F4" s="35" t="s">
        <v>95</v>
      </c>
      <c r="G4" s="35" t="s">
        <v>96</v>
      </c>
      <c r="H4" s="35" t="s">
        <v>97</v>
      </c>
      <c r="I4" s="35" t="s">
        <v>98</v>
      </c>
      <c r="J4" s="35" t="s">
        <v>99</v>
      </c>
      <c r="K4" s="35" t="s">
        <v>100</v>
      </c>
      <c r="L4" s="35" t="s">
        <v>101</v>
      </c>
      <c r="M4" s="35" t="s">
        <v>102</v>
      </c>
      <c r="N4" s="35" t="s">
        <v>103</v>
      </c>
      <c r="O4" s="35" t="s">
        <v>104</v>
      </c>
      <c r="P4" s="35" t="s">
        <v>105</v>
      </c>
    </row>
    <row r="5" spans="1:16" ht="16.5" thickBot="1" x14ac:dyDescent="0.3">
      <c r="B5" s="26"/>
      <c r="C5" s="26"/>
      <c r="D5" s="58"/>
      <c r="E5" s="71" t="s">
        <v>1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70"/>
    </row>
    <row r="6" spans="1:16" ht="16.5" thickBot="1" x14ac:dyDescent="0.3">
      <c r="B6" s="33" t="s">
        <v>67</v>
      </c>
      <c r="C6" s="34" t="s">
        <v>68</v>
      </c>
      <c r="D6" s="59" t="s">
        <v>69</v>
      </c>
      <c r="E6" s="74" t="s">
        <v>27</v>
      </c>
      <c r="F6" s="75" t="s">
        <v>28</v>
      </c>
      <c r="G6" s="75" t="s">
        <v>29</v>
      </c>
      <c r="H6" s="75" t="s">
        <v>30</v>
      </c>
      <c r="I6" s="75" t="s">
        <v>31</v>
      </c>
      <c r="J6" s="75" t="s">
        <v>32</v>
      </c>
      <c r="K6" s="75" t="s">
        <v>33</v>
      </c>
      <c r="L6" s="75" t="s">
        <v>34</v>
      </c>
      <c r="M6" s="75" t="s">
        <v>35</v>
      </c>
      <c r="N6" s="75" t="s">
        <v>36</v>
      </c>
      <c r="O6" s="75" t="s">
        <v>37</v>
      </c>
      <c r="P6" s="76" t="s">
        <v>38</v>
      </c>
    </row>
    <row r="7" spans="1:16" ht="25.5" x14ac:dyDescent="0.2">
      <c r="A7">
        <v>1</v>
      </c>
      <c r="B7" s="50" t="s">
        <v>119</v>
      </c>
      <c r="C7" s="51" t="s">
        <v>120</v>
      </c>
      <c r="D7" s="60" t="s">
        <v>141</v>
      </c>
      <c r="E7" s="9" t="s">
        <v>51</v>
      </c>
      <c r="F7" s="10" t="s">
        <v>51</v>
      </c>
      <c r="G7" s="10" t="s">
        <v>51</v>
      </c>
      <c r="H7" s="10"/>
      <c r="I7" s="10"/>
      <c r="J7" s="10"/>
      <c r="K7" s="10"/>
      <c r="L7" s="10" t="s">
        <v>51</v>
      </c>
      <c r="M7" s="10" t="s">
        <v>51</v>
      </c>
      <c r="N7" s="10" t="s">
        <v>51</v>
      </c>
      <c r="O7" s="10" t="s">
        <v>51</v>
      </c>
      <c r="P7" s="48" t="s">
        <v>51</v>
      </c>
    </row>
    <row r="8" spans="1:16" ht="30" x14ac:dyDescent="0.2">
      <c r="A8">
        <v>2</v>
      </c>
      <c r="B8" s="53" t="s">
        <v>121</v>
      </c>
      <c r="C8" s="52" t="s">
        <v>122</v>
      </c>
      <c r="D8" s="61" t="s">
        <v>142</v>
      </c>
      <c r="E8" s="15" t="s">
        <v>51</v>
      </c>
      <c r="F8" s="18" t="s">
        <v>51</v>
      </c>
      <c r="G8" s="18" t="s">
        <v>51</v>
      </c>
      <c r="H8" s="18" t="s">
        <v>51</v>
      </c>
      <c r="I8" s="18" t="s">
        <v>51</v>
      </c>
      <c r="J8" s="18" t="s">
        <v>51</v>
      </c>
      <c r="K8" s="18" t="s">
        <v>51</v>
      </c>
      <c r="L8" s="18" t="s">
        <v>51</v>
      </c>
      <c r="M8" s="18" t="s">
        <v>51</v>
      </c>
      <c r="N8" s="18" t="s">
        <v>51</v>
      </c>
      <c r="O8" s="18" t="s">
        <v>51</v>
      </c>
      <c r="P8" s="49" t="s">
        <v>51</v>
      </c>
    </row>
    <row r="9" spans="1:16" x14ac:dyDescent="0.2">
      <c r="A9">
        <v>3</v>
      </c>
      <c r="B9" s="42" t="s">
        <v>53</v>
      </c>
      <c r="C9" s="40" t="s">
        <v>123</v>
      </c>
      <c r="D9" s="61" t="s">
        <v>141</v>
      </c>
      <c r="E9" s="15"/>
      <c r="F9" s="18"/>
      <c r="G9" s="18"/>
      <c r="H9" s="18"/>
      <c r="I9" s="18"/>
      <c r="J9" s="18"/>
      <c r="K9" s="18"/>
      <c r="L9" s="18"/>
      <c r="M9" s="18"/>
      <c r="N9" s="18"/>
      <c r="O9" s="18"/>
      <c r="P9" s="49"/>
    </row>
    <row r="10" spans="1:16" x14ac:dyDescent="0.2">
      <c r="A10">
        <v>4</v>
      </c>
      <c r="B10" s="41" t="s">
        <v>54</v>
      </c>
      <c r="C10" s="40" t="s">
        <v>124</v>
      </c>
      <c r="D10" s="61" t="s">
        <v>141</v>
      </c>
      <c r="E10" s="15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49"/>
    </row>
    <row r="11" spans="1:16" x14ac:dyDescent="0.2">
      <c r="A11">
        <v>5</v>
      </c>
      <c r="B11" s="41" t="s">
        <v>55</v>
      </c>
      <c r="C11" s="40" t="s">
        <v>125</v>
      </c>
      <c r="D11" s="61" t="s">
        <v>141</v>
      </c>
      <c r="E11" s="15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49"/>
    </row>
    <row r="12" spans="1:16" x14ac:dyDescent="0.2">
      <c r="A12">
        <v>6</v>
      </c>
      <c r="B12" s="41" t="s">
        <v>56</v>
      </c>
      <c r="C12" s="40" t="s">
        <v>126</v>
      </c>
      <c r="D12" s="61" t="s">
        <v>141</v>
      </c>
      <c r="E12" s="15"/>
      <c r="F12" s="18"/>
      <c r="G12" s="18" t="s">
        <v>51</v>
      </c>
      <c r="H12" s="18"/>
      <c r="I12" s="18"/>
      <c r="J12" s="18"/>
      <c r="K12" s="18"/>
      <c r="L12" s="18" t="s">
        <v>51</v>
      </c>
      <c r="M12" s="18"/>
      <c r="N12" s="18"/>
      <c r="O12" s="18" t="s">
        <v>51</v>
      </c>
      <c r="P12" s="49" t="s">
        <v>51</v>
      </c>
    </row>
    <row r="13" spans="1:16" x14ac:dyDescent="0.2">
      <c r="A13">
        <v>7</v>
      </c>
      <c r="B13" s="41" t="s">
        <v>57</v>
      </c>
      <c r="C13" s="40" t="s">
        <v>127</v>
      </c>
      <c r="D13" s="61" t="s">
        <v>141</v>
      </c>
      <c r="E13" s="15" t="s">
        <v>51</v>
      </c>
      <c r="F13" s="18" t="s">
        <v>51</v>
      </c>
      <c r="G13" s="18" t="s">
        <v>51</v>
      </c>
      <c r="H13" s="18" t="s">
        <v>51</v>
      </c>
      <c r="I13" s="18" t="s">
        <v>51</v>
      </c>
      <c r="J13" s="18" t="s">
        <v>51</v>
      </c>
      <c r="K13" s="18" t="s">
        <v>51</v>
      </c>
      <c r="L13" s="18" t="s">
        <v>51</v>
      </c>
      <c r="M13" s="18" t="s">
        <v>51</v>
      </c>
      <c r="N13" s="18" t="s">
        <v>51</v>
      </c>
      <c r="O13" s="18" t="s">
        <v>51</v>
      </c>
      <c r="P13" s="49" t="s">
        <v>51</v>
      </c>
    </row>
    <row r="14" spans="1:16" x14ac:dyDescent="0.2">
      <c r="A14">
        <v>8</v>
      </c>
      <c r="B14" s="41" t="s">
        <v>143</v>
      </c>
      <c r="C14" s="40" t="s">
        <v>128</v>
      </c>
      <c r="D14" s="61" t="s">
        <v>141</v>
      </c>
      <c r="E14" s="15"/>
      <c r="F14" s="18"/>
      <c r="G14" s="18" t="s">
        <v>51</v>
      </c>
      <c r="H14" s="18"/>
      <c r="I14" s="18" t="s">
        <v>51</v>
      </c>
      <c r="J14" s="18" t="s">
        <v>51</v>
      </c>
      <c r="K14" s="18" t="s">
        <v>51</v>
      </c>
      <c r="L14" s="18" t="s">
        <v>51</v>
      </c>
      <c r="M14" s="18" t="s">
        <v>51</v>
      </c>
      <c r="N14" s="18"/>
      <c r="O14" s="18" t="s">
        <v>51</v>
      </c>
      <c r="P14" s="49" t="s">
        <v>51</v>
      </c>
    </row>
    <row r="15" spans="1:16" x14ac:dyDescent="0.2">
      <c r="A15">
        <v>9</v>
      </c>
      <c r="B15" s="41" t="s">
        <v>58</v>
      </c>
      <c r="C15" s="40" t="s">
        <v>129</v>
      </c>
      <c r="D15" s="61" t="s">
        <v>141</v>
      </c>
      <c r="E15" s="15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49"/>
    </row>
    <row r="16" spans="1:16" x14ac:dyDescent="0.2">
      <c r="A16">
        <v>10</v>
      </c>
      <c r="B16" s="53" t="s">
        <v>131</v>
      </c>
      <c r="C16" s="40" t="s">
        <v>130</v>
      </c>
      <c r="D16" s="61" t="s">
        <v>141</v>
      </c>
      <c r="E16" s="15"/>
      <c r="F16" s="18"/>
      <c r="G16" s="18"/>
      <c r="H16" s="18"/>
      <c r="I16" s="18"/>
      <c r="J16" s="18"/>
      <c r="K16" s="18"/>
      <c r="L16" s="18"/>
      <c r="M16" s="18" t="s">
        <v>51</v>
      </c>
      <c r="N16" s="18" t="s">
        <v>51</v>
      </c>
      <c r="O16" s="18" t="s">
        <v>51</v>
      </c>
      <c r="P16" s="49" t="s">
        <v>51</v>
      </c>
    </row>
    <row r="17" spans="1:17" x14ac:dyDescent="0.2">
      <c r="A17">
        <v>11</v>
      </c>
      <c r="B17" s="41" t="s">
        <v>59</v>
      </c>
      <c r="C17" s="40" t="s">
        <v>132</v>
      </c>
      <c r="D17" s="61" t="s">
        <v>140</v>
      </c>
      <c r="E17" s="15" t="s">
        <v>51</v>
      </c>
      <c r="F17" s="18" t="s">
        <v>51</v>
      </c>
      <c r="G17" s="18" t="s">
        <v>51</v>
      </c>
      <c r="H17" s="18"/>
      <c r="I17" s="18"/>
      <c r="J17" s="18"/>
      <c r="K17" s="18"/>
      <c r="L17" s="18"/>
      <c r="M17" s="18"/>
      <c r="N17" s="18"/>
      <c r="O17" s="18"/>
      <c r="P17" s="49"/>
    </row>
    <row r="18" spans="1:17" x14ac:dyDescent="0.2">
      <c r="A18">
        <v>12</v>
      </c>
      <c r="B18" s="41" t="s">
        <v>60</v>
      </c>
      <c r="C18" t="s">
        <v>133</v>
      </c>
      <c r="D18" s="61" t="s">
        <v>141</v>
      </c>
      <c r="E18" s="15"/>
      <c r="F18" s="18" t="s">
        <v>51</v>
      </c>
      <c r="G18" s="18" t="s">
        <v>51</v>
      </c>
      <c r="H18" s="18"/>
      <c r="I18" s="18"/>
      <c r="J18" s="18"/>
      <c r="K18" s="18"/>
      <c r="L18" s="18" t="s">
        <v>51</v>
      </c>
      <c r="M18" s="18" t="s">
        <v>51</v>
      </c>
      <c r="N18" s="18" t="s">
        <v>51</v>
      </c>
      <c r="O18" s="18" t="s">
        <v>51</v>
      </c>
      <c r="P18" s="49" t="s">
        <v>51</v>
      </c>
    </row>
    <row r="19" spans="1:17" x14ac:dyDescent="0.2">
      <c r="A19">
        <v>13</v>
      </c>
      <c r="B19" s="41" t="s">
        <v>61</v>
      </c>
      <c r="C19" s="40" t="s">
        <v>134</v>
      </c>
      <c r="D19" s="61" t="s">
        <v>141</v>
      </c>
      <c r="E19" s="15"/>
      <c r="F19" s="18" t="s">
        <v>51</v>
      </c>
      <c r="G19" s="18" t="s">
        <v>51</v>
      </c>
      <c r="H19" s="18"/>
      <c r="I19" s="18"/>
      <c r="J19" s="18"/>
      <c r="K19" s="18"/>
      <c r="L19" s="18" t="s">
        <v>51</v>
      </c>
      <c r="M19" s="18"/>
      <c r="N19" s="18"/>
      <c r="O19" s="18" t="s">
        <v>51</v>
      </c>
      <c r="P19" s="49"/>
    </row>
    <row r="20" spans="1:17" x14ac:dyDescent="0.2">
      <c r="A20">
        <v>14</v>
      </c>
      <c r="B20" s="41" t="s">
        <v>62</v>
      </c>
      <c r="C20" s="40" t="s">
        <v>135</v>
      </c>
      <c r="D20" s="61" t="s">
        <v>141</v>
      </c>
      <c r="E20" s="15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49"/>
    </row>
    <row r="21" spans="1:17" x14ac:dyDescent="0.2">
      <c r="A21">
        <v>15</v>
      </c>
      <c r="B21" s="41" t="s">
        <v>63</v>
      </c>
      <c r="C21" s="55" t="s">
        <v>136</v>
      </c>
      <c r="D21" s="61" t="s">
        <v>140</v>
      </c>
      <c r="E21" s="15"/>
      <c r="F21" s="18"/>
      <c r="G21" s="18"/>
      <c r="H21" s="18"/>
      <c r="I21" s="18"/>
      <c r="J21" s="18" t="s">
        <v>51</v>
      </c>
      <c r="K21" s="18" t="s">
        <v>51</v>
      </c>
      <c r="L21" s="18"/>
      <c r="M21" s="18"/>
      <c r="N21" s="18"/>
      <c r="O21" s="18"/>
      <c r="P21" s="49"/>
    </row>
    <row r="22" spans="1:17" x14ac:dyDescent="0.2">
      <c r="A22">
        <v>16</v>
      </c>
      <c r="B22" s="41" t="s">
        <v>64</v>
      </c>
      <c r="C22" s="40" t="s">
        <v>137</v>
      </c>
      <c r="D22" s="61" t="s">
        <v>141</v>
      </c>
      <c r="E22" s="15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49"/>
    </row>
    <row r="23" spans="1:17" x14ac:dyDescent="0.2">
      <c r="A23">
        <v>17</v>
      </c>
      <c r="B23" s="41" t="s">
        <v>65</v>
      </c>
      <c r="C23" s="54" t="s">
        <v>138</v>
      </c>
      <c r="D23" s="61" t="s">
        <v>140</v>
      </c>
      <c r="E23" s="15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49"/>
    </row>
    <row r="24" spans="1:17" ht="15.75" thickBot="1" x14ac:dyDescent="0.25">
      <c r="A24">
        <v>18</v>
      </c>
      <c r="B24" s="43" t="s">
        <v>66</v>
      </c>
      <c r="C24" s="44" t="s">
        <v>139</v>
      </c>
      <c r="D24" s="62" t="s">
        <v>141</v>
      </c>
      <c r="E24" s="87"/>
      <c r="F24" s="88"/>
      <c r="G24" s="88"/>
      <c r="H24" s="88"/>
      <c r="I24" s="88"/>
      <c r="J24" s="88"/>
      <c r="K24" s="88"/>
      <c r="L24" s="88" t="s">
        <v>51</v>
      </c>
      <c r="M24" s="88" t="s">
        <v>51</v>
      </c>
      <c r="N24" s="88" t="s">
        <v>51</v>
      </c>
      <c r="O24" s="88" t="s">
        <v>51</v>
      </c>
      <c r="P24" s="89" t="s">
        <v>51</v>
      </c>
    </row>
    <row r="25" spans="1:17" s="81" customFormat="1" ht="16.5" thickBot="1" x14ac:dyDescent="0.3">
      <c r="B25" s="77" t="s">
        <v>144</v>
      </c>
      <c r="C25" s="82"/>
      <c r="D25" s="83"/>
      <c r="E25" s="84">
        <f t="shared" ref="E25:O25" si="0">COUNTIF(E7:E24,"x")</f>
        <v>4</v>
      </c>
      <c r="F25" s="85">
        <f t="shared" si="0"/>
        <v>6</v>
      </c>
      <c r="G25" s="85">
        <f t="shared" si="0"/>
        <v>8</v>
      </c>
      <c r="H25" s="85">
        <f t="shared" si="0"/>
        <v>2</v>
      </c>
      <c r="I25" s="85">
        <f t="shared" si="0"/>
        <v>3</v>
      </c>
      <c r="J25" s="85">
        <f t="shared" si="0"/>
        <v>4</v>
      </c>
      <c r="K25" s="85">
        <f t="shared" si="0"/>
        <v>4</v>
      </c>
      <c r="L25" s="85">
        <f t="shared" si="0"/>
        <v>8</v>
      </c>
      <c r="M25" s="85">
        <f t="shared" si="0"/>
        <v>7</v>
      </c>
      <c r="N25" s="85">
        <f t="shared" si="0"/>
        <v>6</v>
      </c>
      <c r="O25" s="85">
        <f t="shared" si="0"/>
        <v>9</v>
      </c>
      <c r="P25" s="86">
        <f>COUNTIF(P7:P24,"x")</f>
        <v>8</v>
      </c>
    </row>
    <row r="26" spans="1:17" s="25" customFormat="1" x14ac:dyDescent="0.2">
      <c r="D26" s="57"/>
    </row>
    <row r="27" spans="1:17" s="25" customFormat="1" x14ac:dyDescent="0.2">
      <c r="B27" s="26"/>
      <c r="C27" s="29"/>
      <c r="D27" s="63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6"/>
    </row>
    <row r="28" spans="1:17" s="25" customFormat="1" x14ac:dyDescent="0.2">
      <c r="B28" s="27"/>
      <c r="C28" s="31"/>
      <c r="D28" s="38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6"/>
    </row>
    <row r="29" spans="1:17" s="25" customFormat="1" x14ac:dyDescent="0.2">
      <c r="B29" s="27"/>
      <c r="C29" s="31"/>
      <c r="D29" s="38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6"/>
    </row>
    <row r="30" spans="1:17" s="25" customFormat="1" x14ac:dyDescent="0.2">
      <c r="B30" s="27"/>
      <c r="C30" s="31"/>
      <c r="D30" s="38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6"/>
    </row>
    <row r="31" spans="1:17" s="25" customFormat="1" x14ac:dyDescent="0.2">
      <c r="B31" s="27"/>
      <c r="C31" s="31"/>
      <c r="D31" s="38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6"/>
    </row>
    <row r="32" spans="1:17" s="25" customFormat="1" x14ac:dyDescent="0.2">
      <c r="B32" s="27"/>
      <c r="C32" s="31"/>
      <c r="D32" s="38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6"/>
    </row>
    <row r="33" spans="2:17" s="25" customFormat="1" x14ac:dyDescent="0.2">
      <c r="B33" s="27"/>
      <c r="C33" s="31"/>
      <c r="D33" s="38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6"/>
    </row>
    <row r="34" spans="2:17" s="25" customFormat="1" x14ac:dyDescent="0.2">
      <c r="B34" s="27"/>
      <c r="C34" s="31"/>
      <c r="D34" s="38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6"/>
    </row>
    <row r="35" spans="2:17" s="25" customFormat="1" x14ac:dyDescent="0.2">
      <c r="B35" s="27"/>
      <c r="C35" s="31"/>
      <c r="D35" s="38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6"/>
    </row>
    <row r="36" spans="2:17" s="25" customFormat="1" x14ac:dyDescent="0.2">
      <c r="B36" s="27"/>
      <c r="C36" s="31"/>
      <c r="D36" s="38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6"/>
    </row>
    <row r="37" spans="2:17" s="25" customFormat="1" x14ac:dyDescent="0.2">
      <c r="B37" s="27"/>
      <c r="C37" s="31"/>
      <c r="D37" s="38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6"/>
    </row>
    <row r="38" spans="2:17" s="25" customFormat="1" x14ac:dyDescent="0.2">
      <c r="B38" s="27"/>
      <c r="C38" s="31"/>
      <c r="D38" s="38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6"/>
    </row>
    <row r="39" spans="2:17" s="25" customFormat="1" x14ac:dyDescent="0.2">
      <c r="B39" s="28"/>
      <c r="C39" s="38"/>
      <c r="D39" s="38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6"/>
    </row>
    <row r="40" spans="2:17" s="25" customFormat="1" x14ac:dyDescent="0.2">
      <c r="B40" s="27"/>
      <c r="C40" s="31"/>
      <c r="D40" s="38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6"/>
    </row>
    <row r="41" spans="2:17" s="25" customFormat="1" x14ac:dyDescent="0.2">
      <c r="B41" s="27"/>
      <c r="C41" s="31"/>
      <c r="D41" s="38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6"/>
    </row>
    <row r="42" spans="2:17" s="25" customFormat="1" x14ac:dyDescent="0.2">
      <c r="B42" s="27"/>
      <c r="C42" s="31"/>
      <c r="D42" s="38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6"/>
    </row>
    <row r="43" spans="2:17" s="25" customFormat="1" x14ac:dyDescent="0.2">
      <c r="B43" s="27"/>
      <c r="C43" s="31"/>
      <c r="D43" s="38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6"/>
    </row>
    <row r="44" spans="2:17" s="25" customFormat="1" x14ac:dyDescent="0.2">
      <c r="B44" s="27"/>
      <c r="C44" s="31"/>
      <c r="D44" s="38"/>
      <c r="E44" s="31"/>
      <c r="F44" s="31"/>
      <c r="G44" s="31"/>
      <c r="H44" s="30"/>
      <c r="I44" s="30"/>
      <c r="J44" s="30"/>
      <c r="K44" s="30"/>
      <c r="L44" s="30"/>
      <c r="M44" s="31"/>
      <c r="N44" s="31"/>
      <c r="O44" s="31"/>
      <c r="P44" s="31"/>
      <c r="Q44" s="36"/>
    </row>
    <row r="45" spans="2:17" s="25" customFormat="1" x14ac:dyDescent="0.2">
      <c r="C45" s="36"/>
      <c r="D45" s="64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</row>
    <row r="46" spans="2:17" s="25" customFormat="1" x14ac:dyDescent="0.2">
      <c r="B46" s="29"/>
      <c r="C46" s="29"/>
      <c r="D46" s="63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</row>
    <row r="47" spans="2:17" s="25" customFormat="1" x14ac:dyDescent="0.2">
      <c r="B47" s="30"/>
      <c r="C47" s="30"/>
      <c r="D47" s="65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</row>
    <row r="48" spans="2:17" s="25" customFormat="1" x14ac:dyDescent="0.2">
      <c r="B48" s="27"/>
      <c r="C48" s="31"/>
      <c r="D48" s="38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</row>
    <row r="49" spans="2:17" s="25" customFormat="1" x14ac:dyDescent="0.2">
      <c r="B49" s="27"/>
      <c r="C49" s="31"/>
      <c r="D49" s="38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</row>
    <row r="50" spans="2:17" s="25" customFormat="1" x14ac:dyDescent="0.2">
      <c r="B50" s="31"/>
      <c r="C50" s="31"/>
      <c r="D50" s="38"/>
    </row>
    <row r="51" spans="2:17" s="25" customFormat="1" x14ac:dyDescent="0.2">
      <c r="B51" s="32"/>
      <c r="C51" s="32"/>
      <c r="D51" s="66"/>
    </row>
    <row r="52" spans="2:17" s="25" customFormat="1" x14ac:dyDescent="0.2">
      <c r="B52" s="30"/>
      <c r="C52" s="30"/>
      <c r="D52" s="65"/>
    </row>
    <row r="53" spans="2:17" s="25" customFormat="1" x14ac:dyDescent="0.2">
      <c r="D53" s="57"/>
    </row>
  </sheetData>
  <mergeCells count="3">
    <mergeCell ref="B1:C1"/>
    <mergeCell ref="B2:C2"/>
    <mergeCell ref="E5:P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BCB16-3B58-4033-96D0-F901AD8DEAFD}">
  <dimension ref="A1:Q53"/>
  <sheetViews>
    <sheetView zoomScale="75" zoomScaleNormal="75" workbookViewId="0">
      <selection activeCell="B25" sqref="B25"/>
    </sheetView>
  </sheetViews>
  <sheetFormatPr defaultRowHeight="15" x14ac:dyDescent="0.2"/>
  <cols>
    <col min="1" max="1" width="2.8984375" bestFit="1" customWidth="1"/>
    <col min="2" max="2" width="30.19921875" bestFit="1" customWidth="1"/>
    <col min="3" max="3" width="75.3984375" bestFit="1" customWidth="1"/>
    <col min="4" max="4" width="7.5" style="56" customWidth="1"/>
    <col min="5" max="6" width="2.296875" bestFit="1" customWidth="1"/>
    <col min="7" max="7" width="3.59765625" bestFit="1" customWidth="1"/>
    <col min="8" max="13" width="2.296875" bestFit="1" customWidth="1"/>
    <col min="14" max="14" width="3" bestFit="1" customWidth="1"/>
    <col min="15" max="15" width="3.59765625" bestFit="1" customWidth="1"/>
    <col min="16" max="16" width="3.796875" bestFit="1" customWidth="1"/>
  </cols>
  <sheetData>
    <row r="1" spans="1:16" ht="18.75" thickBot="1" x14ac:dyDescent="0.3">
      <c r="B1" s="67" t="s">
        <v>118</v>
      </c>
      <c r="C1" s="68"/>
    </row>
    <row r="2" spans="1:16" ht="18.75" thickBot="1" x14ac:dyDescent="0.3">
      <c r="B2" s="67" t="s">
        <v>2</v>
      </c>
      <c r="C2" s="68"/>
    </row>
    <row r="3" spans="1:16" ht="15.75" thickBot="1" x14ac:dyDescent="0.25"/>
    <row r="4" spans="1:16" ht="196.5" thickBot="1" x14ac:dyDescent="0.25">
      <c r="B4" s="25"/>
      <c r="C4" s="25"/>
      <c r="D4" s="57"/>
      <c r="E4" s="35" t="s">
        <v>106</v>
      </c>
      <c r="F4" s="35" t="s">
        <v>107</v>
      </c>
      <c r="G4" s="35" t="s">
        <v>108</v>
      </c>
      <c r="H4" s="35" t="s">
        <v>109</v>
      </c>
      <c r="I4" s="35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116</v>
      </c>
      <c r="P4" s="35" t="s">
        <v>117</v>
      </c>
    </row>
    <row r="5" spans="1:16" ht="16.5" thickBot="1" x14ac:dyDescent="0.3">
      <c r="B5" s="26"/>
      <c r="C5" s="26"/>
      <c r="D5" s="58"/>
      <c r="E5" s="71" t="s">
        <v>2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70"/>
    </row>
    <row r="6" spans="1:16" ht="16.5" thickBot="1" x14ac:dyDescent="0.3">
      <c r="B6" s="33" t="s">
        <v>67</v>
      </c>
      <c r="C6" s="34" t="s">
        <v>68</v>
      </c>
      <c r="D6" s="59" t="s">
        <v>69</v>
      </c>
      <c r="E6" s="4" t="s">
        <v>39</v>
      </c>
      <c r="F6" s="5" t="s">
        <v>40</v>
      </c>
      <c r="G6" s="5" t="s">
        <v>41</v>
      </c>
      <c r="H6" s="5" t="s">
        <v>42</v>
      </c>
      <c r="I6" s="5" t="s">
        <v>43</v>
      </c>
      <c r="J6" s="5" t="s">
        <v>44</v>
      </c>
      <c r="K6" s="5" t="s">
        <v>45</v>
      </c>
      <c r="L6" s="5" t="s">
        <v>46</v>
      </c>
      <c r="M6" s="5" t="s">
        <v>47</v>
      </c>
      <c r="N6" s="5" t="s">
        <v>48</v>
      </c>
      <c r="O6" s="5" t="s">
        <v>49</v>
      </c>
      <c r="P6" s="6" t="s">
        <v>50</v>
      </c>
    </row>
    <row r="7" spans="1:16" ht="25.5" x14ac:dyDescent="0.2">
      <c r="A7">
        <v>1</v>
      </c>
      <c r="B7" s="50" t="s">
        <v>119</v>
      </c>
      <c r="C7" s="51" t="s">
        <v>120</v>
      </c>
      <c r="D7" s="60" t="s">
        <v>141</v>
      </c>
      <c r="E7" s="11" t="s">
        <v>51</v>
      </c>
      <c r="F7" s="12" t="s">
        <v>51</v>
      </c>
      <c r="G7" s="12" t="s">
        <v>51</v>
      </c>
      <c r="H7" s="12"/>
      <c r="I7" s="12"/>
      <c r="J7" s="12"/>
      <c r="K7" s="12"/>
      <c r="L7" s="12" t="s">
        <v>51</v>
      </c>
      <c r="M7" s="12" t="s">
        <v>51</v>
      </c>
      <c r="N7" s="12" t="s">
        <v>51</v>
      </c>
      <c r="O7" s="12" t="s">
        <v>51</v>
      </c>
      <c r="P7" s="13" t="s">
        <v>51</v>
      </c>
    </row>
    <row r="8" spans="1:16" ht="30" x14ac:dyDescent="0.2">
      <c r="A8">
        <v>2</v>
      </c>
      <c r="B8" s="53" t="s">
        <v>121</v>
      </c>
      <c r="C8" s="52" t="s">
        <v>122</v>
      </c>
      <c r="D8" s="61" t="s">
        <v>142</v>
      </c>
      <c r="E8" s="16"/>
      <c r="F8" s="19" t="s">
        <v>51</v>
      </c>
      <c r="G8" s="19" t="s">
        <v>51</v>
      </c>
      <c r="H8" s="19" t="s">
        <v>51</v>
      </c>
      <c r="I8" s="19" t="s">
        <v>51</v>
      </c>
      <c r="J8" s="19" t="s">
        <v>51</v>
      </c>
      <c r="K8" s="19" t="s">
        <v>51</v>
      </c>
      <c r="L8" s="19" t="s">
        <v>51</v>
      </c>
      <c r="M8" s="19" t="s">
        <v>51</v>
      </c>
      <c r="N8" s="19" t="s">
        <v>51</v>
      </c>
      <c r="O8" s="19" t="s">
        <v>51</v>
      </c>
      <c r="P8" s="20" t="s">
        <v>51</v>
      </c>
    </row>
    <row r="9" spans="1:16" x14ac:dyDescent="0.2">
      <c r="A9">
        <v>3</v>
      </c>
      <c r="B9" s="42" t="s">
        <v>53</v>
      </c>
      <c r="C9" s="40" t="s">
        <v>123</v>
      </c>
      <c r="D9" s="61" t="s">
        <v>141</v>
      </c>
      <c r="E9" s="16"/>
      <c r="F9" s="19"/>
      <c r="G9" s="19"/>
      <c r="H9" s="19"/>
      <c r="I9" s="19"/>
      <c r="J9" s="19"/>
      <c r="K9" s="19"/>
      <c r="L9" s="19"/>
      <c r="M9" s="19"/>
      <c r="N9" s="19"/>
      <c r="O9" s="19"/>
      <c r="P9" s="20"/>
    </row>
    <row r="10" spans="1:16" x14ac:dyDescent="0.2">
      <c r="A10">
        <v>4</v>
      </c>
      <c r="B10" s="41" t="s">
        <v>54</v>
      </c>
      <c r="C10" s="40" t="s">
        <v>124</v>
      </c>
      <c r="D10" s="61" t="s">
        <v>141</v>
      </c>
      <c r="E10" s="16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20"/>
    </row>
    <row r="11" spans="1:16" x14ac:dyDescent="0.2">
      <c r="A11">
        <v>5</v>
      </c>
      <c r="B11" s="41" t="s">
        <v>55</v>
      </c>
      <c r="C11" s="40" t="s">
        <v>125</v>
      </c>
      <c r="D11" s="61" t="s">
        <v>141</v>
      </c>
      <c r="E11" s="16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20"/>
    </row>
    <row r="12" spans="1:16" x14ac:dyDescent="0.2">
      <c r="A12">
        <v>6</v>
      </c>
      <c r="B12" s="41" t="s">
        <v>56</v>
      </c>
      <c r="C12" s="40" t="s">
        <v>126</v>
      </c>
      <c r="D12" s="61" t="s">
        <v>141</v>
      </c>
      <c r="E12" s="16"/>
      <c r="F12" s="19"/>
      <c r="G12" s="19" t="s">
        <v>51</v>
      </c>
      <c r="H12" s="19"/>
      <c r="I12" s="19"/>
      <c r="J12" s="19"/>
      <c r="K12" s="19"/>
      <c r="L12" s="19" t="s">
        <v>51</v>
      </c>
      <c r="M12" s="19"/>
      <c r="N12" s="19"/>
      <c r="O12" s="19" t="s">
        <v>51</v>
      </c>
      <c r="P12" s="20" t="s">
        <v>51</v>
      </c>
    </row>
    <row r="13" spans="1:16" x14ac:dyDescent="0.2">
      <c r="A13">
        <v>7</v>
      </c>
      <c r="B13" s="41" t="s">
        <v>57</v>
      </c>
      <c r="C13" s="40" t="s">
        <v>127</v>
      </c>
      <c r="D13" s="61" t="s">
        <v>141</v>
      </c>
      <c r="E13" s="16"/>
      <c r="F13" s="19" t="s">
        <v>51</v>
      </c>
      <c r="G13" s="19" t="s">
        <v>51</v>
      </c>
      <c r="H13" s="19" t="s">
        <v>51</v>
      </c>
      <c r="I13" s="19" t="s">
        <v>51</v>
      </c>
      <c r="J13" s="19" t="s">
        <v>51</v>
      </c>
      <c r="K13" s="19" t="s">
        <v>51</v>
      </c>
      <c r="L13" s="19" t="s">
        <v>51</v>
      </c>
      <c r="M13" s="19" t="s">
        <v>51</v>
      </c>
      <c r="N13" s="19" t="s">
        <v>51</v>
      </c>
      <c r="O13" s="19" t="s">
        <v>51</v>
      </c>
      <c r="P13" s="20" t="s">
        <v>51</v>
      </c>
    </row>
    <row r="14" spans="1:16" x14ac:dyDescent="0.2">
      <c r="A14">
        <v>8</v>
      </c>
      <c r="B14" s="41" t="s">
        <v>143</v>
      </c>
      <c r="C14" s="40" t="s">
        <v>128</v>
      </c>
      <c r="D14" s="61" t="s">
        <v>141</v>
      </c>
      <c r="E14" s="16"/>
      <c r="F14" s="19"/>
      <c r="G14" s="19" t="s">
        <v>51</v>
      </c>
      <c r="H14" s="19"/>
      <c r="I14" s="19" t="s">
        <v>51</v>
      </c>
      <c r="J14" s="19" t="s">
        <v>51</v>
      </c>
      <c r="K14" s="19" t="s">
        <v>51</v>
      </c>
      <c r="L14" s="19" t="s">
        <v>51</v>
      </c>
      <c r="M14" s="19" t="s">
        <v>51</v>
      </c>
      <c r="N14" s="19"/>
      <c r="O14" s="19" t="s">
        <v>51</v>
      </c>
      <c r="P14" s="20" t="s">
        <v>51</v>
      </c>
    </row>
    <row r="15" spans="1:16" x14ac:dyDescent="0.2">
      <c r="A15">
        <v>9</v>
      </c>
      <c r="B15" s="41" t="s">
        <v>58</v>
      </c>
      <c r="C15" s="40" t="s">
        <v>129</v>
      </c>
      <c r="D15" s="61" t="s">
        <v>141</v>
      </c>
      <c r="E15" s="16"/>
      <c r="F15" s="19"/>
      <c r="G15" s="19" t="s">
        <v>51</v>
      </c>
      <c r="H15" s="19" t="s">
        <v>51</v>
      </c>
      <c r="I15" s="19"/>
      <c r="J15" s="19"/>
      <c r="K15" s="19"/>
      <c r="L15" s="19"/>
      <c r="M15" s="19"/>
      <c r="N15" s="19" t="s">
        <v>51</v>
      </c>
      <c r="O15" s="19" t="s">
        <v>51</v>
      </c>
      <c r="P15" s="20" t="s">
        <v>51</v>
      </c>
    </row>
    <row r="16" spans="1:16" x14ac:dyDescent="0.2">
      <c r="A16">
        <v>10</v>
      </c>
      <c r="B16" s="53" t="s">
        <v>131</v>
      </c>
      <c r="C16" s="40" t="s">
        <v>130</v>
      </c>
      <c r="D16" s="61" t="s">
        <v>141</v>
      </c>
      <c r="E16" s="16"/>
      <c r="F16" s="19"/>
      <c r="G16" s="19"/>
      <c r="H16" s="19"/>
      <c r="I16" s="19"/>
      <c r="J16" s="19"/>
      <c r="K16" s="19"/>
      <c r="L16" s="19"/>
      <c r="M16" s="19" t="s">
        <v>51</v>
      </c>
      <c r="N16" s="19" t="s">
        <v>51</v>
      </c>
      <c r="O16" s="19" t="s">
        <v>51</v>
      </c>
      <c r="P16" s="20" t="s">
        <v>51</v>
      </c>
    </row>
    <row r="17" spans="1:17" x14ac:dyDescent="0.2">
      <c r="A17">
        <v>11</v>
      </c>
      <c r="B17" s="41" t="s">
        <v>59</v>
      </c>
      <c r="C17" s="40" t="s">
        <v>132</v>
      </c>
      <c r="D17" s="61" t="s">
        <v>140</v>
      </c>
      <c r="E17" s="16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20"/>
    </row>
    <row r="18" spans="1:17" x14ac:dyDescent="0.2">
      <c r="A18">
        <v>12</v>
      </c>
      <c r="B18" s="41" t="s">
        <v>60</v>
      </c>
      <c r="C18" t="s">
        <v>133</v>
      </c>
      <c r="D18" s="61" t="s">
        <v>141</v>
      </c>
      <c r="E18" s="16"/>
      <c r="F18" s="19" t="s">
        <v>51</v>
      </c>
      <c r="G18" s="19" t="s">
        <v>51</v>
      </c>
      <c r="H18" s="19"/>
      <c r="I18" s="19"/>
      <c r="J18" s="19"/>
      <c r="K18" s="19"/>
      <c r="L18" s="19" t="s">
        <v>51</v>
      </c>
      <c r="M18" s="19" t="s">
        <v>51</v>
      </c>
      <c r="N18" s="19" t="s">
        <v>51</v>
      </c>
      <c r="O18" s="19" t="s">
        <v>51</v>
      </c>
      <c r="P18" s="20" t="s">
        <v>51</v>
      </c>
    </row>
    <row r="19" spans="1:17" x14ac:dyDescent="0.2">
      <c r="A19">
        <v>13</v>
      </c>
      <c r="B19" s="41" t="s">
        <v>61</v>
      </c>
      <c r="C19" s="40" t="s">
        <v>134</v>
      </c>
      <c r="D19" s="61" t="s">
        <v>141</v>
      </c>
      <c r="E19" s="16"/>
      <c r="F19" s="19" t="s">
        <v>51</v>
      </c>
      <c r="G19" s="19" t="s">
        <v>51</v>
      </c>
      <c r="H19" s="19"/>
      <c r="I19" s="19"/>
      <c r="J19" s="19"/>
      <c r="K19" s="19"/>
      <c r="L19" s="19" t="s">
        <v>51</v>
      </c>
      <c r="M19" s="19"/>
      <c r="N19" s="19"/>
      <c r="O19" s="19" t="s">
        <v>51</v>
      </c>
      <c r="P19" s="20"/>
    </row>
    <row r="20" spans="1:17" x14ac:dyDescent="0.2">
      <c r="A20">
        <v>14</v>
      </c>
      <c r="B20" s="41" t="s">
        <v>62</v>
      </c>
      <c r="C20" s="40" t="s">
        <v>135</v>
      </c>
      <c r="D20" s="61" t="s">
        <v>141</v>
      </c>
      <c r="E20" s="16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20"/>
    </row>
    <row r="21" spans="1:17" x14ac:dyDescent="0.2">
      <c r="A21">
        <v>15</v>
      </c>
      <c r="B21" s="41" t="s">
        <v>63</v>
      </c>
      <c r="C21" s="55" t="s">
        <v>136</v>
      </c>
      <c r="D21" s="61" t="s">
        <v>140</v>
      </c>
      <c r="E21" s="16"/>
      <c r="F21" s="19"/>
      <c r="G21" s="19"/>
      <c r="H21" s="19"/>
      <c r="I21" s="19"/>
      <c r="J21" s="19" t="s">
        <v>51</v>
      </c>
      <c r="K21" s="19" t="s">
        <v>51</v>
      </c>
      <c r="L21" s="19"/>
      <c r="M21" s="19"/>
      <c r="N21" s="19"/>
      <c r="O21" s="19"/>
      <c r="P21" s="20"/>
    </row>
    <row r="22" spans="1:17" x14ac:dyDescent="0.2">
      <c r="A22">
        <v>16</v>
      </c>
      <c r="B22" s="41" t="s">
        <v>64</v>
      </c>
      <c r="C22" s="40" t="s">
        <v>137</v>
      </c>
      <c r="D22" s="61" t="s">
        <v>141</v>
      </c>
      <c r="E22" s="22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</row>
    <row r="23" spans="1:17" x14ac:dyDescent="0.2">
      <c r="A23">
        <v>17</v>
      </c>
      <c r="B23" s="41" t="s">
        <v>65</v>
      </c>
      <c r="C23" s="54" t="s">
        <v>138</v>
      </c>
      <c r="D23" s="61" t="s">
        <v>140</v>
      </c>
      <c r="E23" s="16" t="s">
        <v>51</v>
      </c>
      <c r="F23" s="19" t="s">
        <v>51</v>
      </c>
      <c r="G23" s="19" t="s">
        <v>51</v>
      </c>
      <c r="H23" s="19"/>
      <c r="I23" s="19"/>
      <c r="J23" s="19"/>
      <c r="K23" s="19"/>
      <c r="L23" s="19"/>
      <c r="M23" s="19" t="s">
        <v>51</v>
      </c>
      <c r="N23" s="19" t="s">
        <v>51</v>
      </c>
      <c r="O23" s="19" t="s">
        <v>51</v>
      </c>
      <c r="P23" s="20" t="s">
        <v>51</v>
      </c>
    </row>
    <row r="24" spans="1:17" ht="15.75" thickBot="1" x14ac:dyDescent="0.25">
      <c r="A24">
        <v>18</v>
      </c>
      <c r="B24" s="43" t="s">
        <v>66</v>
      </c>
      <c r="C24" s="44" t="s">
        <v>139</v>
      </c>
      <c r="D24" s="62" t="s">
        <v>141</v>
      </c>
      <c r="E24" s="78"/>
      <c r="F24" s="79" t="s">
        <v>51</v>
      </c>
      <c r="G24" s="79" t="s">
        <v>51</v>
      </c>
      <c r="H24" s="79"/>
      <c r="I24" s="79"/>
      <c r="J24" s="79"/>
      <c r="K24" s="79"/>
      <c r="L24" s="79" t="s">
        <v>51</v>
      </c>
      <c r="M24" s="79" t="s">
        <v>51</v>
      </c>
      <c r="N24" s="79" t="s">
        <v>51</v>
      </c>
      <c r="O24" s="79" t="s">
        <v>51</v>
      </c>
      <c r="P24" s="80" t="s">
        <v>51</v>
      </c>
    </row>
    <row r="25" spans="1:17" s="81" customFormat="1" ht="16.5" thickBot="1" x14ac:dyDescent="0.3">
      <c r="B25" s="77" t="s">
        <v>144</v>
      </c>
      <c r="C25" s="82"/>
      <c r="D25" s="83"/>
      <c r="E25" s="86">
        <f t="shared" ref="E25:O25" si="0">COUNT(E7:E24)+COUNTIF(E7:E24,"x")</f>
        <v>2</v>
      </c>
      <c r="F25" s="86">
        <f t="shared" si="0"/>
        <v>7</v>
      </c>
      <c r="G25" s="86">
        <f t="shared" si="0"/>
        <v>10</v>
      </c>
      <c r="H25" s="86">
        <f t="shared" si="0"/>
        <v>3</v>
      </c>
      <c r="I25" s="86">
        <f t="shared" si="0"/>
        <v>3</v>
      </c>
      <c r="J25" s="86">
        <f t="shared" si="0"/>
        <v>4</v>
      </c>
      <c r="K25" s="86">
        <f t="shared" si="0"/>
        <v>4</v>
      </c>
      <c r="L25" s="86">
        <f t="shared" si="0"/>
        <v>8</v>
      </c>
      <c r="M25" s="86">
        <f t="shared" si="0"/>
        <v>8</v>
      </c>
      <c r="N25" s="86">
        <f t="shared" si="0"/>
        <v>8</v>
      </c>
      <c r="O25" s="86">
        <f t="shared" si="0"/>
        <v>11</v>
      </c>
      <c r="P25" s="86">
        <f>COUNT(P7:P24)+COUNTIF(P7:P24,"x")</f>
        <v>10</v>
      </c>
    </row>
    <row r="26" spans="1:17" s="25" customFormat="1" x14ac:dyDescent="0.2">
      <c r="D26" s="57"/>
    </row>
    <row r="27" spans="1:17" s="25" customFormat="1" x14ac:dyDescent="0.2">
      <c r="B27" s="26"/>
      <c r="C27" s="29"/>
      <c r="D27" s="63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6"/>
    </row>
    <row r="28" spans="1:17" s="25" customFormat="1" x14ac:dyDescent="0.2">
      <c r="B28" s="27"/>
      <c r="C28" s="31"/>
      <c r="D28" s="38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6"/>
    </row>
    <row r="29" spans="1:17" s="25" customFormat="1" x14ac:dyDescent="0.2">
      <c r="B29" s="27"/>
      <c r="C29" s="31"/>
      <c r="D29" s="38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6"/>
    </row>
    <row r="30" spans="1:17" s="25" customFormat="1" x14ac:dyDescent="0.2">
      <c r="B30" s="27"/>
      <c r="C30" s="31"/>
      <c r="D30" s="38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6"/>
    </row>
    <row r="31" spans="1:17" s="25" customFormat="1" x14ac:dyDescent="0.2">
      <c r="B31" s="27"/>
      <c r="C31" s="31"/>
      <c r="D31" s="38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6"/>
    </row>
    <row r="32" spans="1:17" s="25" customFormat="1" x14ac:dyDescent="0.2">
      <c r="B32" s="27"/>
      <c r="C32" s="31"/>
      <c r="D32" s="38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6"/>
    </row>
    <row r="33" spans="2:17" s="25" customFormat="1" x14ac:dyDescent="0.2">
      <c r="B33" s="27"/>
      <c r="C33" s="31"/>
      <c r="D33" s="38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6"/>
    </row>
    <row r="34" spans="2:17" s="25" customFormat="1" x14ac:dyDescent="0.2">
      <c r="B34" s="27"/>
      <c r="C34" s="31"/>
      <c r="D34" s="38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6"/>
    </row>
    <row r="35" spans="2:17" s="25" customFormat="1" x14ac:dyDescent="0.2">
      <c r="B35" s="27"/>
      <c r="C35" s="31"/>
      <c r="D35" s="38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6"/>
    </row>
    <row r="36" spans="2:17" s="25" customFormat="1" x14ac:dyDescent="0.2">
      <c r="B36" s="27"/>
      <c r="C36" s="31"/>
      <c r="D36" s="38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6"/>
    </row>
    <row r="37" spans="2:17" s="25" customFormat="1" x14ac:dyDescent="0.2">
      <c r="B37" s="27"/>
      <c r="C37" s="31"/>
      <c r="D37" s="38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6"/>
    </row>
    <row r="38" spans="2:17" s="25" customFormat="1" x14ac:dyDescent="0.2">
      <c r="B38" s="27"/>
      <c r="C38" s="31"/>
      <c r="D38" s="38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6"/>
    </row>
    <row r="39" spans="2:17" s="25" customFormat="1" x14ac:dyDescent="0.2">
      <c r="B39" s="28"/>
      <c r="C39" s="38"/>
      <c r="D39" s="38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6"/>
    </row>
    <row r="40" spans="2:17" s="25" customFormat="1" x14ac:dyDescent="0.2">
      <c r="B40" s="27"/>
      <c r="C40" s="31"/>
      <c r="D40" s="38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6"/>
    </row>
    <row r="41" spans="2:17" s="25" customFormat="1" x14ac:dyDescent="0.2">
      <c r="B41" s="27"/>
      <c r="C41" s="31"/>
      <c r="D41" s="38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6"/>
    </row>
    <row r="42" spans="2:17" s="25" customFormat="1" x14ac:dyDescent="0.2">
      <c r="B42" s="27"/>
      <c r="C42" s="31"/>
      <c r="D42" s="38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6"/>
    </row>
    <row r="43" spans="2:17" s="25" customFormat="1" x14ac:dyDescent="0.2">
      <c r="B43" s="27"/>
      <c r="C43" s="31"/>
      <c r="D43" s="38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6"/>
    </row>
    <row r="44" spans="2:17" s="25" customFormat="1" x14ac:dyDescent="0.2">
      <c r="B44" s="27"/>
      <c r="C44" s="31"/>
      <c r="D44" s="38"/>
      <c r="E44" s="31"/>
      <c r="F44" s="31"/>
      <c r="G44" s="31"/>
      <c r="H44" s="30"/>
      <c r="I44" s="30"/>
      <c r="J44" s="30"/>
      <c r="K44" s="30"/>
      <c r="L44" s="30"/>
      <c r="M44" s="31"/>
      <c r="N44" s="31"/>
      <c r="O44" s="31"/>
      <c r="P44" s="31"/>
      <c r="Q44" s="36"/>
    </row>
    <row r="45" spans="2:17" s="25" customFormat="1" x14ac:dyDescent="0.2">
      <c r="C45" s="36"/>
      <c r="D45" s="64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</row>
    <row r="46" spans="2:17" s="25" customFormat="1" x14ac:dyDescent="0.2">
      <c r="B46" s="29"/>
      <c r="C46" s="29"/>
      <c r="D46" s="63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</row>
    <row r="47" spans="2:17" s="25" customFormat="1" x14ac:dyDescent="0.2">
      <c r="B47" s="30"/>
      <c r="C47" s="30"/>
      <c r="D47" s="65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</row>
    <row r="48" spans="2:17" s="25" customFormat="1" x14ac:dyDescent="0.2">
      <c r="B48" s="27"/>
      <c r="C48" s="31"/>
      <c r="D48" s="38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</row>
    <row r="49" spans="2:17" s="25" customFormat="1" x14ac:dyDescent="0.2">
      <c r="B49" s="27"/>
      <c r="C49" s="31"/>
      <c r="D49" s="38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</row>
    <row r="50" spans="2:17" s="25" customFormat="1" x14ac:dyDescent="0.2">
      <c r="B50" s="31"/>
      <c r="C50" s="31"/>
      <c r="D50" s="38"/>
    </row>
    <row r="51" spans="2:17" s="25" customFormat="1" x14ac:dyDescent="0.2">
      <c r="B51" s="32"/>
      <c r="C51" s="32"/>
      <c r="D51" s="66"/>
    </row>
    <row r="52" spans="2:17" s="25" customFormat="1" x14ac:dyDescent="0.2">
      <c r="B52" s="30"/>
      <c r="C52" s="30"/>
      <c r="D52" s="65"/>
    </row>
    <row r="53" spans="2:17" s="25" customFormat="1" x14ac:dyDescent="0.2">
      <c r="D53" s="57"/>
    </row>
  </sheetData>
  <mergeCells count="3">
    <mergeCell ref="B1:C1"/>
    <mergeCell ref="B2:C2"/>
    <mergeCell ref="E5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LOT A</vt:lpstr>
      <vt:lpstr>LOT B</vt:lpstr>
      <vt:lpstr>LOT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Laffey, Caryl (Corporate)</dc:creator>
  <cp:lastModifiedBy>Kinvig-Jenkinson, Clare (Corporate)</cp:lastModifiedBy>
  <dcterms:created xsi:type="dcterms:W3CDTF">2022-01-27T14:11:33Z</dcterms:created>
  <dcterms:modified xsi:type="dcterms:W3CDTF">2022-08-02T16:33:00Z</dcterms:modified>
</cp:coreProperties>
</file>